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rin\Desktop\Diss\Supplementary Files Diss\In vitro Maturation\"/>
    </mc:Choice>
  </mc:AlternateContent>
  <bookViews>
    <workbookView xWindow="0" yWindow="0" windowWidth="19170" windowHeight="7695" firstSheet="3" activeTab="5"/>
  </bookViews>
  <sheets>
    <sheet name="Suppl. table 2" sheetId="1" r:id="rId1"/>
    <sheet name="Suppl. table 3" sheetId="2" r:id="rId2"/>
    <sheet name="Suppl. table 4" sheetId="3" r:id="rId3"/>
    <sheet name="Suppl. table 5" sheetId="4" r:id="rId4"/>
    <sheet name="Suppl. table 6" sheetId="5" r:id="rId5"/>
    <sheet name="Suppl. table 7" sheetId="6" r:id="rId6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3" l="1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<sst xmlns="http://schemas.openxmlformats.org/spreadsheetml/2006/main" count="3059" uniqueCount="1706">
  <si>
    <t>Quantitative proteome alterations</t>
  </si>
  <si>
    <t>A) Proteins higher abundant in GV</t>
  </si>
  <si>
    <t>B) Proteins higher abundant in MII</t>
  </si>
  <si>
    <t>E1B7T1</t>
  </si>
  <si>
    <t xml:space="preserve">Uncharacterized protein </t>
  </si>
  <si>
    <t>FILIP1</t>
  </si>
  <si>
    <t>F1MSH0</t>
  </si>
  <si>
    <t>CPEB1</t>
  </si>
  <si>
    <t>E5FYE7</t>
  </si>
  <si>
    <t>ZP3</t>
  </si>
  <si>
    <t>F1N3V0</t>
  </si>
  <si>
    <t>ME1</t>
  </si>
  <si>
    <t>A6QPN6</t>
  </si>
  <si>
    <t>IFI30</t>
  </si>
  <si>
    <t>F1MX50</t>
  </si>
  <si>
    <t>CREG1</t>
  </si>
  <si>
    <t>E1BM06</t>
  </si>
  <si>
    <t>NDC1</t>
  </si>
  <si>
    <t>E1BM12</t>
  </si>
  <si>
    <t>SRM</t>
  </si>
  <si>
    <t>F1MCP8</t>
  </si>
  <si>
    <t>CAPRIN2</t>
  </si>
  <si>
    <t>A2VE14</t>
  </si>
  <si>
    <t>SAE1</t>
  </si>
  <si>
    <t>Q58DL1</t>
  </si>
  <si>
    <t>ARG2</t>
  </si>
  <si>
    <t>F2Z4K0</t>
  </si>
  <si>
    <t>TUBA3E</t>
  </si>
  <si>
    <t>F1MVP7</t>
  </si>
  <si>
    <t>PHACTR3</t>
  </si>
  <si>
    <t>Q1PSA0</t>
  </si>
  <si>
    <t>ZAR1</t>
  </si>
  <si>
    <t>F1MP10</t>
  </si>
  <si>
    <t>GPS1</t>
  </si>
  <si>
    <t>F1N3I3</t>
  </si>
  <si>
    <t>UBE2O</t>
  </si>
  <si>
    <t>P00515</t>
  </si>
  <si>
    <t>PRKAR2A</t>
  </si>
  <si>
    <t>Q3ZBK2</t>
  </si>
  <si>
    <t>PRXL2A</t>
  </si>
  <si>
    <t>Q3SZA0</t>
  </si>
  <si>
    <t>COPS4</t>
  </si>
  <si>
    <t>Q3ZCC8</t>
  </si>
  <si>
    <t>TPPP3</t>
  </si>
  <si>
    <t>A4FUH5</t>
  </si>
  <si>
    <t>NDUFAF4</t>
  </si>
  <si>
    <t>Q547S4</t>
  </si>
  <si>
    <t xml:space="preserve">Pancreatic anionic trypsinogen </t>
  </si>
  <si>
    <t>TRYP8</t>
  </si>
  <si>
    <t>A5PJS4</t>
  </si>
  <si>
    <t xml:space="preserve">LOC100138178 protein (Fragment) </t>
  </si>
  <si>
    <t>LOC100138178</t>
  </si>
  <si>
    <t>Q1RMH0</t>
  </si>
  <si>
    <t xml:space="preserve">C11HXORF26 protein (Fragment) </t>
  </si>
  <si>
    <t>C11HXORF26</t>
  </si>
  <si>
    <t>Q3T0S7</t>
  </si>
  <si>
    <t>RTRAF</t>
  </si>
  <si>
    <t>A7MB16</t>
  </si>
  <si>
    <t>EIF3B</t>
  </si>
  <si>
    <t>E1BE98</t>
  </si>
  <si>
    <t>XPO1</t>
  </si>
  <si>
    <t>Q3SYV6</t>
  </si>
  <si>
    <t>KPNA2</t>
  </si>
  <si>
    <t>Q3SZ96</t>
  </si>
  <si>
    <t>LZIC</t>
  </si>
  <si>
    <t>Q32LN7</t>
  </si>
  <si>
    <t>WDR61</t>
  </si>
  <si>
    <t>F1MQN0</t>
  </si>
  <si>
    <t>PPP2R1B</t>
  </si>
  <si>
    <t>F1MX01</t>
  </si>
  <si>
    <t>PNLDC1</t>
  </si>
  <si>
    <t>Q29460</t>
  </si>
  <si>
    <t>PAFAH1B3</t>
  </si>
  <si>
    <t>F1MYC9</t>
  </si>
  <si>
    <t>SPTBN1</t>
  </si>
  <si>
    <t>Q0P5A6</t>
  </si>
  <si>
    <t>PSMD5</t>
  </si>
  <si>
    <t>Q1ZYR0</t>
  </si>
  <si>
    <t>CLN5</t>
  </si>
  <si>
    <t>G3N2F0</t>
  </si>
  <si>
    <t xml:space="preserve">Elongation factor 1-alpha </t>
  </si>
  <si>
    <t>-</t>
  </si>
  <si>
    <t>Q3T0C7</t>
  </si>
  <si>
    <t>STMN1</t>
  </si>
  <si>
    <t>E1B991</t>
  </si>
  <si>
    <t>F1N7X3</t>
  </si>
  <si>
    <t>NAP1L4</t>
  </si>
  <si>
    <t>Q58DQ0</t>
  </si>
  <si>
    <t>AS3MT</t>
  </si>
  <si>
    <t>F1MJI8</t>
  </si>
  <si>
    <t>PHKA2</t>
  </si>
  <si>
    <t>F1MLG0</t>
  </si>
  <si>
    <t>FBXW11</t>
  </si>
  <si>
    <t>G3MWX4</t>
  </si>
  <si>
    <t>CD46</t>
  </si>
  <si>
    <t>Q05B55</t>
  </si>
  <si>
    <t xml:space="preserve">IGK protein </t>
  </si>
  <si>
    <t>IGK</t>
  </si>
  <si>
    <t>Q05B79</t>
  </si>
  <si>
    <t>DHX36</t>
  </si>
  <si>
    <t>F1MNP7</t>
  </si>
  <si>
    <t>SPC24</t>
  </si>
  <si>
    <t>Q2HJI9</t>
  </si>
  <si>
    <t>RBX1</t>
  </si>
  <si>
    <t>Q29RR7</t>
  </si>
  <si>
    <t>VPS37A</t>
  </si>
  <si>
    <t>P41500</t>
  </si>
  <si>
    <t>ACYP1</t>
  </si>
  <si>
    <t>F1MNS5</t>
  </si>
  <si>
    <t>ENPP1</t>
  </si>
  <si>
    <t>Q2KIM0</t>
  </si>
  <si>
    <t>FUCA1</t>
  </si>
  <si>
    <t>Q3MHR7</t>
  </si>
  <si>
    <t>ARPC2</t>
  </si>
  <si>
    <t>A0A1D8GT96</t>
  </si>
  <si>
    <t>INHA</t>
  </si>
  <si>
    <t>F1N443</t>
  </si>
  <si>
    <t>PRMT5</t>
  </si>
  <si>
    <t>Q58DH2</t>
  </si>
  <si>
    <t>PISD</t>
  </si>
  <si>
    <t>Q58DK4</t>
  </si>
  <si>
    <t>TKFC</t>
  </si>
  <si>
    <t>O62830</t>
  </si>
  <si>
    <t>PPM1B</t>
  </si>
  <si>
    <t>A8YXY3</t>
  </si>
  <si>
    <t>SELENOF</t>
  </si>
  <si>
    <t>Q24K13</t>
  </si>
  <si>
    <t>COPS2</t>
  </si>
  <si>
    <t>F1MM88</t>
  </si>
  <si>
    <t>NEK9</t>
  </si>
  <si>
    <t>Q2KIV8</t>
  </si>
  <si>
    <t>GSTM3</t>
  </si>
  <si>
    <t>Q5E9Z8</t>
  </si>
  <si>
    <t>LSM1</t>
  </si>
  <si>
    <t>Q862I9</t>
  </si>
  <si>
    <t xml:space="preserve">Similar to acidic ribosomal phosphoprotein PO (Fragment) </t>
  </si>
  <si>
    <t>P61763</t>
  </si>
  <si>
    <t>STXBP1</t>
  </si>
  <si>
    <t>F1N103</t>
  </si>
  <si>
    <t>COCH</t>
  </si>
  <si>
    <t>Q5E9B7</t>
  </si>
  <si>
    <t>CLIC1</t>
  </si>
  <si>
    <t>A3KMY8</t>
  </si>
  <si>
    <t>GUSB</t>
  </si>
  <si>
    <t>P61420</t>
  </si>
  <si>
    <t>ATP6V0D1</t>
  </si>
  <si>
    <t>Q288C4</t>
  </si>
  <si>
    <t>NLRP9</t>
  </si>
  <si>
    <t>E1BL29</t>
  </si>
  <si>
    <t>BLMH</t>
  </si>
  <si>
    <t>Q08DM8</t>
  </si>
  <si>
    <t>TSN</t>
  </si>
  <si>
    <t>Q95114</t>
  </si>
  <si>
    <t>MFGE8</t>
  </si>
  <si>
    <t>P07688</t>
  </si>
  <si>
    <t>CTSB</t>
  </si>
  <si>
    <t>E1B9L5</t>
  </si>
  <si>
    <t>FXR2</t>
  </si>
  <si>
    <t>G3N3W5</t>
  </si>
  <si>
    <t>NLRP2</t>
  </si>
  <si>
    <t>F1MD79</t>
  </si>
  <si>
    <t>ANKFY1</t>
  </si>
  <si>
    <t>F1MGC0</t>
  </si>
  <si>
    <t>SUCLA2</t>
  </si>
  <si>
    <t>Q29RK4</t>
  </si>
  <si>
    <t>RAD23B</t>
  </si>
  <si>
    <t>A6QL88</t>
  </si>
  <si>
    <t>SACM1L</t>
  </si>
  <si>
    <t>Q1LZF6</t>
  </si>
  <si>
    <t>ACSL5</t>
  </si>
  <si>
    <t>Q0VCW2</t>
  </si>
  <si>
    <t>ABI1</t>
  </si>
  <si>
    <t>F1MDR7</t>
  </si>
  <si>
    <t>DNAJC13</t>
  </si>
  <si>
    <t>F1MBP8</t>
  </si>
  <si>
    <t>COPS5</t>
  </si>
  <si>
    <t>G5E5D1</t>
  </si>
  <si>
    <t>XRCC5</t>
  </si>
  <si>
    <t>Q5E984</t>
  </si>
  <si>
    <t>TPT1</t>
  </si>
  <si>
    <t>Q2KJ44</t>
  </si>
  <si>
    <t xml:space="preserve">Serine/threonine-protein phosphatase 2A activator </t>
  </si>
  <si>
    <t>PTPA</t>
  </si>
  <si>
    <t>Q3MHH4</t>
  </si>
  <si>
    <t>QARS</t>
  </si>
  <si>
    <t>A5PKG2</t>
  </si>
  <si>
    <t>PAIP1</t>
  </si>
  <si>
    <t>Q0P5D6</t>
  </si>
  <si>
    <t>RARRES1</t>
  </si>
  <si>
    <t>Q0VD27</t>
  </si>
  <si>
    <t>ENOPH1</t>
  </si>
  <si>
    <t>F1MKJ7</t>
  </si>
  <si>
    <t>Q9BH11</t>
  </si>
  <si>
    <t>ZP4</t>
  </si>
  <si>
    <t>E1BPE9</t>
  </si>
  <si>
    <t>KHDC3L</t>
  </si>
  <si>
    <t>A7MBC5</t>
  </si>
  <si>
    <t>IARS</t>
  </si>
  <si>
    <t>F1MV90</t>
  </si>
  <si>
    <t>A5PK88</t>
  </si>
  <si>
    <t xml:space="preserve">MGC159500 protein </t>
  </si>
  <si>
    <t>PITHD1</t>
  </si>
  <si>
    <t>Q3T0Y1</t>
  </si>
  <si>
    <t>OTUB1</t>
  </si>
  <si>
    <t>A6QLU8</t>
  </si>
  <si>
    <t>NXN</t>
  </si>
  <si>
    <t>F1N2A2</t>
  </si>
  <si>
    <t xml:space="preserve">Serpin B6 </t>
  </si>
  <si>
    <t>P52505</t>
  </si>
  <si>
    <t>NDUFAB1</t>
  </si>
  <si>
    <t>F1MNW4</t>
  </si>
  <si>
    <t>ITIH2</t>
  </si>
  <si>
    <t>A7MBC2</t>
  </si>
  <si>
    <t>PDXDC1</t>
  </si>
  <si>
    <t>Q1LZ81</t>
  </si>
  <si>
    <t>PDCD6</t>
  </si>
  <si>
    <t>P18902</t>
  </si>
  <si>
    <t>RBP4</t>
  </si>
  <si>
    <t>E1BDZ4</t>
  </si>
  <si>
    <t>NLRP14</t>
  </si>
  <si>
    <t>G3N2C1</t>
  </si>
  <si>
    <t>LOC100301263</t>
  </si>
  <si>
    <t>A5PKJ5</t>
  </si>
  <si>
    <t>UNC45A</t>
  </si>
  <si>
    <t>Q32LE4</t>
  </si>
  <si>
    <t>GGCT</t>
  </si>
  <si>
    <t>A1A4K3</t>
  </si>
  <si>
    <t>DDB1</t>
  </si>
  <si>
    <t>Q3SZJ7</t>
  </si>
  <si>
    <t>LAMP2</t>
  </si>
  <si>
    <t>A4FUZ1</t>
  </si>
  <si>
    <t>GLO1</t>
  </si>
  <si>
    <t>Q05B89</t>
  </si>
  <si>
    <t>NIF3L1</t>
  </si>
  <si>
    <t>Q3ZC05</t>
  </si>
  <si>
    <t>SLC25A4</t>
  </si>
  <si>
    <t>P35705</t>
  </si>
  <si>
    <t>PRDX3</t>
  </si>
  <si>
    <t>Q2HJH0</t>
  </si>
  <si>
    <t>LSM5</t>
  </si>
  <si>
    <t>F1MNN4</t>
  </si>
  <si>
    <t>FBXW7</t>
  </si>
  <si>
    <t>Q9XSI3</t>
  </si>
  <si>
    <t>RPL10</t>
  </si>
  <si>
    <t>A6H7J7</t>
  </si>
  <si>
    <t>LOC100297192</t>
  </si>
  <si>
    <t>P37980</t>
  </si>
  <si>
    <t>PPA1</t>
  </si>
  <si>
    <t>Q08DW6</t>
  </si>
  <si>
    <t>NUP133</t>
  </si>
  <si>
    <t>Q5E9I6</t>
  </si>
  <si>
    <t>ARF3</t>
  </si>
  <si>
    <t>E1BQ16</t>
  </si>
  <si>
    <t>OGA</t>
  </si>
  <si>
    <t>P02638</t>
  </si>
  <si>
    <t xml:space="preserve">Protein S100-B </t>
  </si>
  <si>
    <t>S100B</t>
  </si>
  <si>
    <t>Q2HJE4</t>
  </si>
  <si>
    <t>USP15</t>
  </si>
  <si>
    <t>Q1LZB2</t>
  </si>
  <si>
    <t>NCK1</t>
  </si>
  <si>
    <t>Q32L99</t>
  </si>
  <si>
    <t>PTGR2</t>
  </si>
  <si>
    <t>E1BBF0</t>
  </si>
  <si>
    <t>STK31</t>
  </si>
  <si>
    <t>A5D7M4</t>
  </si>
  <si>
    <t>YBX2</t>
  </si>
  <si>
    <t>F1MWK6</t>
  </si>
  <si>
    <t>MFAP2</t>
  </si>
  <si>
    <t>Q5E9B1</t>
  </si>
  <si>
    <t>LDHB</t>
  </si>
  <si>
    <t>F1MMR6</t>
  </si>
  <si>
    <t>CTSD</t>
  </si>
  <si>
    <t>Q58DG1</t>
  </si>
  <si>
    <t xml:space="preserve">UPF0160 protein MYG1, mitochondrial </t>
  </si>
  <si>
    <t>F1MIL2</t>
  </si>
  <si>
    <t>TLE6</t>
  </si>
  <si>
    <t>Q3T0T5</t>
  </si>
  <si>
    <t>JPT1</t>
  </si>
  <si>
    <t>Q00361</t>
  </si>
  <si>
    <t>ATP5ME</t>
  </si>
  <si>
    <t>Q2NKU4</t>
  </si>
  <si>
    <t>CARHSP1</t>
  </si>
  <si>
    <t>A5PJA6</t>
  </si>
  <si>
    <t>STOML2</t>
  </si>
  <si>
    <t>Q3ZBA6</t>
  </si>
  <si>
    <t>DNAJB11</t>
  </si>
  <si>
    <t>O02691</t>
  </si>
  <si>
    <t>HSD17B10</t>
  </si>
  <si>
    <t>F1N091</t>
  </si>
  <si>
    <t>CCDC6</t>
  </si>
  <si>
    <t>Q3SX47</t>
  </si>
  <si>
    <t xml:space="preserve">Heterogeneous nuclear ribonucleoprotein C (C1/C2) </t>
  </si>
  <si>
    <t>HNRPC</t>
  </si>
  <si>
    <t>A5D7N6</t>
  </si>
  <si>
    <t>KIF23</t>
  </si>
  <si>
    <t>P11024</t>
  </si>
  <si>
    <t>NNT</t>
  </si>
  <si>
    <t>F1N3H1</t>
  </si>
  <si>
    <t>CALU</t>
  </si>
  <si>
    <t>Q8HZM7</t>
  </si>
  <si>
    <t xml:space="preserve">Perilipin </t>
  </si>
  <si>
    <t>ADRP</t>
  </si>
  <si>
    <t>O77784</t>
  </si>
  <si>
    <t>IDH3B</t>
  </si>
  <si>
    <t>Q05927</t>
  </si>
  <si>
    <t>NT5E</t>
  </si>
  <si>
    <t>P04975</t>
  </si>
  <si>
    <t>CLTB</t>
  </si>
  <si>
    <t>G3MWR4</t>
  </si>
  <si>
    <t>ATP1B1</t>
  </si>
  <si>
    <t>C1JZ66</t>
  </si>
  <si>
    <t>KPNA7</t>
  </si>
  <si>
    <t>Q5KR48</t>
  </si>
  <si>
    <t>TPM2</t>
  </si>
  <si>
    <t>P61955</t>
  </si>
  <si>
    <t>SUMO2</t>
  </si>
  <si>
    <t>P26884</t>
  </si>
  <si>
    <t>FKBP3</t>
  </si>
  <si>
    <t>Q2KHU8</t>
  </si>
  <si>
    <t>EIF2S3</t>
  </si>
  <si>
    <t>A6QL77</t>
  </si>
  <si>
    <t>P4HA1</t>
  </si>
  <si>
    <t>Q0VCY1</t>
  </si>
  <si>
    <t>VAPA</t>
  </si>
  <si>
    <t>E1BKB2</t>
  </si>
  <si>
    <t>NGLY1</t>
  </si>
  <si>
    <t>Q3SYZ7</t>
  </si>
  <si>
    <t>RPL34</t>
  </si>
  <si>
    <t>Q9XSJ4</t>
  </si>
  <si>
    <t>ENO1</t>
  </si>
  <si>
    <t>Q2KIJ6</t>
  </si>
  <si>
    <t>UBXN6</t>
  </si>
  <si>
    <t>Q862B7</t>
  </si>
  <si>
    <t xml:space="preserve">Similar to ribosomal protein S14 (Fragment) </t>
  </si>
  <si>
    <t>P18203</t>
  </si>
  <si>
    <t>FKBP1A</t>
  </si>
  <si>
    <t>Q3T0G8</t>
  </si>
  <si>
    <t>SNCA</t>
  </si>
  <si>
    <t>P48427</t>
  </si>
  <si>
    <t>TBCA</t>
  </si>
  <si>
    <t>P10881</t>
  </si>
  <si>
    <t>SSB</t>
  </si>
  <si>
    <t>P10949</t>
  </si>
  <si>
    <t>RAB3C</t>
  </si>
  <si>
    <t>F1MC72</t>
  </si>
  <si>
    <t>UBE2L3</t>
  </si>
  <si>
    <t>Q2NL29</t>
  </si>
  <si>
    <t xml:space="preserve">Inositol-3-phosphate synthase 1 </t>
  </si>
  <si>
    <t>ISYNA1</t>
  </si>
  <si>
    <t>G5E513</t>
  </si>
  <si>
    <t>E1BN47</t>
  </si>
  <si>
    <t>CYFIP1</t>
  </si>
  <si>
    <t>O02751</t>
  </si>
  <si>
    <t xml:space="preserve">Craniofacial development protein 2 </t>
  </si>
  <si>
    <t>CFDP2</t>
  </si>
  <si>
    <t>P55052</t>
  </si>
  <si>
    <t>FABP5</t>
  </si>
  <si>
    <t>Q29RL2</t>
  </si>
  <si>
    <t>CHORDC1</t>
  </si>
  <si>
    <t>Q02370</t>
  </si>
  <si>
    <t>NDUFA2</t>
  </si>
  <si>
    <t>F1N301</t>
  </si>
  <si>
    <t>RPL22</t>
  </si>
  <si>
    <t>P53712</t>
  </si>
  <si>
    <t>ITGB1</t>
  </si>
  <si>
    <t>G3N0V0</t>
  </si>
  <si>
    <t>P61283</t>
  </si>
  <si>
    <t>BANF1</t>
  </si>
  <si>
    <t>Q17QC0</t>
  </si>
  <si>
    <t>PGRMC1</t>
  </si>
  <si>
    <t>P62866</t>
  </si>
  <si>
    <t>FAU</t>
  </si>
  <si>
    <t>Q3T0P6</t>
  </si>
  <si>
    <t>PGK1</t>
  </si>
  <si>
    <t>G3MWK1</t>
  </si>
  <si>
    <t>PALM3</t>
  </si>
  <si>
    <t>A0A140T871</t>
  </si>
  <si>
    <t>GLUD1</t>
  </si>
  <si>
    <t>Q2TA06</t>
  </si>
  <si>
    <t>AURKA</t>
  </si>
  <si>
    <t>A4IFC3</t>
  </si>
  <si>
    <t>PABPC4</t>
  </si>
  <si>
    <t>Q3SZE9</t>
  </si>
  <si>
    <t>TBCC</t>
  </si>
  <si>
    <t>A6QLZ0</t>
  </si>
  <si>
    <t>LGALS3</t>
  </si>
  <si>
    <t>Q3T087</t>
  </si>
  <si>
    <t>RPL11</t>
  </si>
  <si>
    <t>Q5E9A1</t>
  </si>
  <si>
    <t>NACA</t>
  </si>
  <si>
    <t>F1N2D3</t>
  </si>
  <si>
    <t>TJP1</t>
  </si>
  <si>
    <t>P00423</t>
  </si>
  <si>
    <t>COX4I1</t>
  </si>
  <si>
    <t>Q29RQ2</t>
  </si>
  <si>
    <t>KHDRBS1</t>
  </si>
  <si>
    <t>Q5E9J1</t>
  </si>
  <si>
    <t>HNRNPF</t>
  </si>
  <si>
    <t>F1N152</t>
  </si>
  <si>
    <t>HTRA1</t>
  </si>
  <si>
    <t>G3X6Z3</t>
  </si>
  <si>
    <t>SNRPD2</t>
  </si>
  <si>
    <t>Q32L92</t>
  </si>
  <si>
    <t>CNN3</t>
  </si>
  <si>
    <t>Q8WN55</t>
  </si>
  <si>
    <t>PTBP1</t>
  </si>
  <si>
    <t>G3MZ95</t>
  </si>
  <si>
    <t>FHL1</t>
  </si>
  <si>
    <t>Q3SZQ8</t>
  </si>
  <si>
    <t xml:space="preserve">Endopin 2 </t>
  </si>
  <si>
    <t>SERPINA3-7</t>
  </si>
  <si>
    <t>Q3SWX8</t>
  </si>
  <si>
    <t>RBBP7</t>
  </si>
  <si>
    <t>P10790</t>
  </si>
  <si>
    <t>FABP3</t>
  </si>
  <si>
    <t>F1MBE7</t>
  </si>
  <si>
    <t>ACCSL</t>
  </si>
  <si>
    <t>Q1LZ78</t>
  </si>
  <si>
    <t>NTPCR</t>
  </si>
  <si>
    <t>P80177</t>
  </si>
  <si>
    <t>MIF</t>
  </si>
  <si>
    <t>G3N0U8</t>
  </si>
  <si>
    <t>ERLIN1</t>
  </si>
  <si>
    <t>A6QR07</t>
  </si>
  <si>
    <t>AGK</t>
  </si>
  <si>
    <t>Q5E956</t>
  </si>
  <si>
    <t>TPI1</t>
  </si>
  <si>
    <t>F1N206</t>
  </si>
  <si>
    <t>DLD</t>
  </si>
  <si>
    <t>Q3T0D0</t>
  </si>
  <si>
    <t>HNRNPK</t>
  </si>
  <si>
    <t>A7E3D9</t>
  </si>
  <si>
    <t>ACSL4</t>
  </si>
  <si>
    <t>Q58D49</t>
  </si>
  <si>
    <t>MMAB</t>
  </si>
  <si>
    <t>A7E3S8</t>
  </si>
  <si>
    <t>ST13</t>
  </si>
  <si>
    <t>F6S1Q0</t>
  </si>
  <si>
    <t>KRT18</t>
  </si>
  <si>
    <t>E1BIJ1</t>
  </si>
  <si>
    <t>DEPDC7</t>
  </si>
  <si>
    <t>P62326</t>
  </si>
  <si>
    <t xml:space="preserve">Thymosin beta-4 </t>
  </si>
  <si>
    <t>TMSB4</t>
  </si>
  <si>
    <t>Q2T9P1</t>
  </si>
  <si>
    <t>PRC1</t>
  </si>
  <si>
    <t>Q148G9</t>
  </si>
  <si>
    <t>LSM6</t>
  </si>
  <si>
    <t>Q29RL9</t>
  </si>
  <si>
    <t>TCEA1</t>
  </si>
  <si>
    <t>P00126</t>
  </si>
  <si>
    <t>UQCRH</t>
  </si>
  <si>
    <t>Q6VUQ8</t>
  </si>
  <si>
    <t>B2M</t>
  </si>
  <si>
    <t>A6H744</t>
  </si>
  <si>
    <t>UBE2I</t>
  </si>
  <si>
    <t>F1MHR6</t>
  </si>
  <si>
    <t>KHSRP</t>
  </si>
  <si>
    <t>Q3T149</t>
  </si>
  <si>
    <t>HSPB1</t>
  </si>
  <si>
    <t>Q32LC7</t>
  </si>
  <si>
    <t>G3BP1</t>
  </si>
  <si>
    <t>P61286</t>
  </si>
  <si>
    <t>PABPC1</t>
  </si>
  <si>
    <t>F1MZ00</t>
  </si>
  <si>
    <t>SNRPD3</t>
  </si>
  <si>
    <t>Q5W5U3</t>
  </si>
  <si>
    <t>HK1</t>
  </si>
  <si>
    <t>A6QL93</t>
  </si>
  <si>
    <t>TACC3</t>
  </si>
  <si>
    <t>F1MX83</t>
  </si>
  <si>
    <t>S100A11</t>
  </si>
  <si>
    <t>Q3ZBH8</t>
  </si>
  <si>
    <t>RPS20</t>
  </si>
  <si>
    <t>P53710</t>
  </si>
  <si>
    <t>ITGA2</t>
  </si>
  <si>
    <t>Q5KR47</t>
  </si>
  <si>
    <t>TPM3</t>
  </si>
  <si>
    <t>Q58DK5</t>
  </si>
  <si>
    <t>ALAD</t>
  </si>
  <si>
    <t>P23196</t>
  </si>
  <si>
    <t>APEX1</t>
  </si>
  <si>
    <t>A7YWC6</t>
  </si>
  <si>
    <t>SUB1</t>
  </si>
  <si>
    <t>P68432</t>
  </si>
  <si>
    <t>HIST1H3G</t>
  </si>
  <si>
    <t>Q56JU9</t>
  </si>
  <si>
    <t>RPS24</t>
  </si>
  <si>
    <t>F1N547</t>
  </si>
  <si>
    <t>CETN3</t>
  </si>
  <si>
    <t>Q02375</t>
  </si>
  <si>
    <t>NDUFS4</t>
  </si>
  <si>
    <t>Q3T0U1</t>
  </si>
  <si>
    <t>MESD</t>
  </si>
  <si>
    <t>G3X7D5</t>
  </si>
  <si>
    <t>F1MRP8</t>
  </si>
  <si>
    <t>PLEKHG1</t>
  </si>
  <si>
    <t>E3SAZ8</t>
  </si>
  <si>
    <t>NPM1</t>
  </si>
  <si>
    <t>E1BIB4</t>
  </si>
  <si>
    <t>HNRNPL</t>
  </si>
  <si>
    <t>A4FUE7</t>
  </si>
  <si>
    <t>ZC2HC1A</t>
  </si>
  <si>
    <t>E1BJG5</t>
  </si>
  <si>
    <t>TRIM28</t>
  </si>
  <si>
    <t>F1MLM3</t>
  </si>
  <si>
    <t>E1BEG2</t>
  </si>
  <si>
    <t>HNRNPA3</t>
  </si>
  <si>
    <t>F1MY44</t>
  </si>
  <si>
    <t>HNRNPM</t>
  </si>
  <si>
    <t>P12624</t>
  </si>
  <si>
    <t>MARCKS</t>
  </si>
  <si>
    <t>Q3ZC44</t>
  </si>
  <si>
    <t>HNRNPAB</t>
  </si>
  <si>
    <t>G3N131</t>
  </si>
  <si>
    <t>HIST1H1A</t>
  </si>
  <si>
    <t>I7C6B5</t>
  </si>
  <si>
    <t xml:space="preserve">Ferritin (Fragment) </t>
  </si>
  <si>
    <t>FTH</t>
  </si>
  <si>
    <t>A1A4J9</t>
  </si>
  <si>
    <t>DNAJA3</t>
  </si>
  <si>
    <t>P10103</t>
  </si>
  <si>
    <t>HMGB1</t>
  </si>
  <si>
    <t>Q1JQD0</t>
  </si>
  <si>
    <t>HSD17B1</t>
  </si>
  <si>
    <t>Q2NL38</t>
  </si>
  <si>
    <t xml:space="preserve">Dodecenoyl-Coenzyme A delta isomerase (3,2 trans-enoyl-Coenzyme A isomerase) </t>
  </si>
  <si>
    <t>DCI</t>
  </si>
  <si>
    <t>Q1KZG4</t>
  </si>
  <si>
    <t>FHIT</t>
  </si>
  <si>
    <t>F1MSQ9</t>
  </si>
  <si>
    <t>TMPO</t>
  </si>
  <si>
    <t>Q32PI1</t>
  </si>
  <si>
    <t>VRK1</t>
  </si>
  <si>
    <t>P62894</t>
  </si>
  <si>
    <t>CYCS</t>
  </si>
  <si>
    <t>P02253</t>
  </si>
  <si>
    <t xml:space="preserve">Histone H1.2 </t>
  </si>
  <si>
    <t>HIST1H1C</t>
  </si>
  <si>
    <t>G3X807</t>
  </si>
  <si>
    <t xml:space="preserve">Histone H4 </t>
  </si>
  <si>
    <t>G3MZH8</t>
  </si>
  <si>
    <t>LOC112444303</t>
  </si>
  <si>
    <t>P0C0S9</t>
  </si>
  <si>
    <t xml:space="preserve">Histone H2A type 1 </t>
  </si>
  <si>
    <t>LOC104975683</t>
  </si>
  <si>
    <t>Q32L31</t>
  </si>
  <si>
    <t>HMGB3</t>
  </si>
  <si>
    <t>Q2KJI1</t>
  </si>
  <si>
    <t>CKS2</t>
  </si>
  <si>
    <t>Q32LE9</t>
  </si>
  <si>
    <t>CSRP2</t>
  </si>
  <si>
    <t>Q3SZY3</t>
  </si>
  <si>
    <t>PTTG1</t>
  </si>
  <si>
    <t>F1N169</t>
  </si>
  <si>
    <t>FLNA</t>
  </si>
  <si>
    <t>Q3ZCF5</t>
  </si>
  <si>
    <t>OAT</t>
  </si>
  <si>
    <t>Q0P5A5</t>
  </si>
  <si>
    <t>CKS1B</t>
  </si>
  <si>
    <t>A2VDN7</t>
  </si>
  <si>
    <t>HNRNPU</t>
  </si>
  <si>
    <t>Q3SZ85</t>
  </si>
  <si>
    <t>PTRHD1</t>
  </si>
  <si>
    <t>A5D9H5</t>
  </si>
  <si>
    <t>HNRNPD</t>
  </si>
  <si>
    <t>Q3ZBD3</t>
  </si>
  <si>
    <t xml:space="preserve">Pterin-4-alpha-carbinolamine dehydratase </t>
  </si>
  <si>
    <t>PCBD1</t>
  </si>
  <si>
    <t>Q3T0Q6</t>
  </si>
  <si>
    <t>CNBP</t>
  </si>
  <si>
    <t>Q2KII5</t>
  </si>
  <si>
    <t xml:space="preserve">Histone H2B </t>
  </si>
  <si>
    <t>HIST1H2BI</t>
  </si>
  <si>
    <t>P46201</t>
  </si>
  <si>
    <t xml:space="preserve">Uterine milk protein </t>
  </si>
  <si>
    <t>SERPINA14</t>
  </si>
  <si>
    <t>Q28035</t>
  </si>
  <si>
    <t>GSTA1</t>
  </si>
  <si>
    <t>P09867</t>
  </si>
  <si>
    <t>HNRNPA1</t>
  </si>
  <si>
    <t>Q32LA7</t>
  </si>
  <si>
    <t>H2AFV</t>
  </si>
  <si>
    <t>A7E320</t>
  </si>
  <si>
    <t>UHRF1</t>
  </si>
  <si>
    <t>Q2HJ60</t>
  </si>
  <si>
    <t>HNRNPA2B1</t>
  </si>
  <si>
    <t>P01966</t>
  </si>
  <si>
    <t xml:space="preserve">Hemoglobin subunit alpha </t>
  </si>
  <si>
    <t>HBA</t>
  </si>
  <si>
    <t>Q0VCZ7</t>
  </si>
  <si>
    <t>LAD1</t>
  </si>
  <si>
    <t>P40673</t>
  </si>
  <si>
    <t>HMGB2</t>
  </si>
  <si>
    <t>A0A140T831</t>
  </si>
  <si>
    <t>CSTB</t>
  </si>
  <si>
    <t>Q0VC88</t>
  </si>
  <si>
    <t>PAPSS2</t>
  </si>
  <si>
    <t>Q2KJH6</t>
  </si>
  <si>
    <t>SERPINH1</t>
  </si>
  <si>
    <t>O46375</t>
  </si>
  <si>
    <t>TTR</t>
  </si>
  <si>
    <t>P48616</t>
  </si>
  <si>
    <t>VIM</t>
  </si>
  <si>
    <t>F1MZD1</t>
  </si>
  <si>
    <t>WEE2</t>
  </si>
  <si>
    <t>Filamin-A-interacting protein 1</t>
  </si>
  <si>
    <t>Cytoplasmic polyadenylation element-binding protein 1</t>
  </si>
  <si>
    <t>Zona pellucida sperm-binding protein 3</t>
  </si>
  <si>
    <t>NADP-dependent malic enzyme</t>
  </si>
  <si>
    <t>Gamma-interferon-inducible lysosomal thiol reductase</t>
  </si>
  <si>
    <t>Protein CREG1</t>
  </si>
  <si>
    <t>Nucleoporin NDC1</t>
  </si>
  <si>
    <t>Spermidine synthase</t>
  </si>
  <si>
    <t>Caprin-2</t>
  </si>
  <si>
    <t>SUMO-activating enzyme subunit 1</t>
  </si>
  <si>
    <t>Arginase-2, mitochondrial</t>
  </si>
  <si>
    <t>Tubulin alpha-3E chain</t>
  </si>
  <si>
    <t>Phosphatase and actin regulator 3</t>
  </si>
  <si>
    <t>Zygote arrest protein 1</t>
  </si>
  <si>
    <t>COP9 signalosome complex subunit 1</t>
  </si>
  <si>
    <t>(E3-independent) E2 ubiquitin-conjugating enzyme</t>
  </si>
  <si>
    <t>cAMP-dependent protein kinase type II-alpha regulatory subunit</t>
  </si>
  <si>
    <t>Peroxiredoxin-like 2A</t>
  </si>
  <si>
    <t>COP9 signalosome complex subunit 4</t>
  </si>
  <si>
    <t>Tubulin polymerization-promoting protein family member 3</t>
  </si>
  <si>
    <t>NADH dehydrogenase [ubiquinone] 1 alpha subcomplex assembly factor 4</t>
  </si>
  <si>
    <t>RNA transcription, translation and transport factor protein</t>
  </si>
  <si>
    <t>Eukaryotic translation initiation factor 3 subunit B</t>
  </si>
  <si>
    <t>Exportin-1</t>
  </si>
  <si>
    <t>Importin subunit alpha-1</t>
  </si>
  <si>
    <t>Protein LZIC</t>
  </si>
  <si>
    <t>WD repeat-containing protein 61</t>
  </si>
  <si>
    <t>Serine/threonine-protein phosphatase 2A 65 kDa regulatory subunit A beta isoform</t>
  </si>
  <si>
    <t>Poly(A)-specific ribonuclease PNLDC1</t>
  </si>
  <si>
    <t>Platelet-activating factor acetylhydrolase IB subunit gamma</t>
  </si>
  <si>
    <t>Spectrin beta chain, non-erythrocytic 1</t>
  </si>
  <si>
    <t>26S proteasome non-ATPase regulatory subunit 5</t>
  </si>
  <si>
    <t>Ceroid-lipofuscinosis neuronal protein 5</t>
  </si>
  <si>
    <t>Stathmin</t>
  </si>
  <si>
    <t>Nucleosome assembly protein 1-like 4</t>
  </si>
  <si>
    <t>Arsenite methyltransferase</t>
  </si>
  <si>
    <t>Phosphorylase b kinase regulatory subunit alpha, liver isoform</t>
  </si>
  <si>
    <t>F-box/WD repeat-containing protein 11</t>
  </si>
  <si>
    <t>Membrane cofactor protein</t>
  </si>
  <si>
    <t>ATP-dependent DNA/RNA helicase DHX36</t>
  </si>
  <si>
    <t>Kinetochore protein Spc24</t>
  </si>
  <si>
    <t>E3 ubiquitin-protein ligase RBX1</t>
  </si>
  <si>
    <t>Vacuolar protein sorting-associated protein 37A</t>
  </si>
  <si>
    <t>Acylphosphatase</t>
  </si>
  <si>
    <t>Ectonucleotide pyrophosphatase/phosphodiesterase family member 1</t>
  </si>
  <si>
    <t>Tissue alpha-L-fucosidase</t>
  </si>
  <si>
    <t>Actin-related protein 2/3 complex subunit 2</t>
  </si>
  <si>
    <t>Inhibin alpha chain</t>
  </si>
  <si>
    <t>Protein arginine N-methyltransferase 5</t>
  </si>
  <si>
    <t>Phosphatidylserine decarboxylase proenzyme, mitochondrial</t>
  </si>
  <si>
    <t>Triokinase/FMN cyclase</t>
  </si>
  <si>
    <t>Protein phosphatase 1B</t>
  </si>
  <si>
    <t>Selenoprotein F</t>
  </si>
  <si>
    <t>COP9 signalosome complex subunit 2</t>
  </si>
  <si>
    <t>Serine/threonine-protein kinase Nek9</t>
  </si>
  <si>
    <t>Glutathione S-transferase</t>
  </si>
  <si>
    <t>U6 snRNA-associated Sm-like protein LSm1</t>
  </si>
  <si>
    <t>Syntaxin-binding protein 1</t>
  </si>
  <si>
    <t>Cochlin</t>
  </si>
  <si>
    <t>Chloride intracellular channel protein 1</t>
  </si>
  <si>
    <t>Beta-glucuronidase</t>
  </si>
  <si>
    <t>V-type proton ATPase subunit</t>
  </si>
  <si>
    <t>NACHT, LRR and PYD domains-containing protein 9</t>
  </si>
  <si>
    <t>Bleomycin hydrolase</t>
  </si>
  <si>
    <t>Translin</t>
  </si>
  <si>
    <t>Lactadherin</t>
  </si>
  <si>
    <t>Cathepsin B</t>
  </si>
  <si>
    <t>Fragile X mental retardation syndrome-related protein 2</t>
  </si>
  <si>
    <t>NACHT, LRR and PYD domains-containing protein 2</t>
  </si>
  <si>
    <t>Rabankyrin-5</t>
  </si>
  <si>
    <t>Succinate--CoA ligase [ADP-forming] subunit beta, mitochondrial</t>
  </si>
  <si>
    <t>UV excision repair protein RAD23 homolog B</t>
  </si>
  <si>
    <t>Phosphatidylinositide phosphatase SAC1</t>
  </si>
  <si>
    <t>Long-chain-fatty-acid--CoA ligase 5</t>
  </si>
  <si>
    <t>Abl interactor 1</t>
  </si>
  <si>
    <t>DnaJ homolog subfamily C member 13</t>
  </si>
  <si>
    <t>COP9 signalosome complex subunit 5</t>
  </si>
  <si>
    <t>X-ray repair cross-complementing protein 5</t>
  </si>
  <si>
    <t>Translationally-controlled tumor protein</t>
  </si>
  <si>
    <t>Serine/threonine-protein phosphatase 2A activator</t>
  </si>
  <si>
    <t>Glutamine--tRNA ligase</t>
  </si>
  <si>
    <t>Polyadenylate-binding protein-interacting protein 1</t>
  </si>
  <si>
    <t>Retinoic acid receptor responder protein 1</t>
  </si>
  <si>
    <t>Enolase-phosphatase E1</t>
  </si>
  <si>
    <t>Zona pellucida sperm-binding protein 4</t>
  </si>
  <si>
    <t>KHDC3-like protein</t>
  </si>
  <si>
    <t>Isoleucine--tRNA ligase, cytoplasmic</t>
  </si>
  <si>
    <t>PITH domain-containing protein 1</t>
  </si>
  <si>
    <t>Ubiquitin thioesterase</t>
  </si>
  <si>
    <t>Nucleoredoxin</t>
  </si>
  <si>
    <t>Acyl carrier protein, mitochondrial</t>
  </si>
  <si>
    <t>Inter-alpha-trypsin inhibitor heavy chain H2</t>
  </si>
  <si>
    <t>Pyridoxal-dependent decarboxylase domain-containing protein 1</t>
  </si>
  <si>
    <t>Programmed cell death protein 6</t>
  </si>
  <si>
    <t>Retinol-binding protein 4</t>
  </si>
  <si>
    <t>NACHT, LRR and PYD domains-containing protein 14</t>
  </si>
  <si>
    <t>Protein unc-45 homolog A</t>
  </si>
  <si>
    <t>Gamma-glutamylcyclotransferase</t>
  </si>
  <si>
    <t>DNA damage-binding protein 1</t>
  </si>
  <si>
    <t>Lysosome-associated membrane glycoprotein 2</t>
  </si>
  <si>
    <t>Lactoylglutathione lyase</t>
  </si>
  <si>
    <t>NIF3-like protein 1</t>
  </si>
  <si>
    <t>ADP/ATP translocase 1</t>
  </si>
  <si>
    <t>Thioredoxin-dependent peroxide reductase, mitochondrial</t>
  </si>
  <si>
    <t>U6 snRNA-associated Sm-like protein LSm5</t>
  </si>
  <si>
    <t>F-box/WD repeat-containing protein 7</t>
  </si>
  <si>
    <t>60S ribosomal protein L10</t>
  </si>
  <si>
    <t>Inorganic pyrophosphatase</t>
  </si>
  <si>
    <t>Nuclear pore complex protein Nup133</t>
  </si>
  <si>
    <t>ADP-ribosylation factor 3</t>
  </si>
  <si>
    <t>Protein O-GlcNAcase</t>
  </si>
  <si>
    <t>Protein S100-B</t>
  </si>
  <si>
    <t>Ubiquitin carboxyl-terminal hydrolase 15</t>
  </si>
  <si>
    <t>Cytoplasmic protein NCK1</t>
  </si>
  <si>
    <t>Prostaglandin reductase 2</t>
  </si>
  <si>
    <t>Serine/threonine-protein kinase 31</t>
  </si>
  <si>
    <t>Y-box-binding protein 2</t>
  </si>
  <si>
    <t>Microfibrillar-associated protein 2</t>
  </si>
  <si>
    <t>L-lactate dehydrogenase</t>
  </si>
  <si>
    <t>Cathepsin D</t>
  </si>
  <si>
    <t>Transducin-like enhancer protein 6</t>
  </si>
  <si>
    <t>Jupiter microtubule associated homolog 1</t>
  </si>
  <si>
    <t>ATP synthase subunit e, mitochondrial</t>
  </si>
  <si>
    <t>Calcium-regulated heat-stable protein 1</t>
  </si>
  <si>
    <t>Stomatin-like protein 2, mitochondrial</t>
  </si>
  <si>
    <t>DnaJ homolog subfamily B member 11</t>
  </si>
  <si>
    <t>3-hydroxyacyl-CoA dehydrogenase type-2</t>
  </si>
  <si>
    <t>Coiled-coil domain-containing protein 6</t>
  </si>
  <si>
    <t>Kinesin-like protein KIF23</t>
  </si>
  <si>
    <t>NAD(P) transhydrogenase, mitochondrial</t>
  </si>
  <si>
    <t>Calumenin</t>
  </si>
  <si>
    <t>Isocitrate dehydrogenase [NAD] subunit beta, mitochondrial</t>
  </si>
  <si>
    <t>5'-nucleotidase</t>
  </si>
  <si>
    <t>Clathrin light chain</t>
  </si>
  <si>
    <t>Sodium/potassium-transporting ATPase subunit beta-1</t>
  </si>
  <si>
    <t>Importin subunit alpha-8</t>
  </si>
  <si>
    <t>Tropomyosin beta chain</t>
  </si>
  <si>
    <t>Small ubiquitin-related modifier 2</t>
  </si>
  <si>
    <t>Peptidyl-prolyl cis-trans isomerase FKBP3</t>
  </si>
  <si>
    <t>Eukaryotic translation initiation factor 2 subunit 3</t>
  </si>
  <si>
    <t>Prolyl 4-hydroxylase subunit alpha-1</t>
  </si>
  <si>
    <t>Vesicle-associated membrane protein-associated protein A</t>
  </si>
  <si>
    <t>Peptide-N(4)-(N-acetyl-beta-glucosaminyl)asparagine amidase</t>
  </si>
  <si>
    <t>60S ribosomal protein L34</t>
  </si>
  <si>
    <t>Alpha-enolase</t>
  </si>
  <si>
    <t>UBX domain-containing protein 6</t>
  </si>
  <si>
    <t>Peptidyl-prolyl cis-trans isomerase FKBP1A</t>
  </si>
  <si>
    <t>Alpha-synuclein</t>
  </si>
  <si>
    <t>Tubulin-specific chaperone A</t>
  </si>
  <si>
    <t>Lupus La protein</t>
  </si>
  <si>
    <t>Ras-related protein Rab-3C</t>
  </si>
  <si>
    <t>Ubiquitin-conjugating enzyme E2 L3</t>
  </si>
  <si>
    <t>Inositol-3-phosphate synthase 1</t>
  </si>
  <si>
    <t>Cytoplasmic FMR1-interacting protein 1</t>
  </si>
  <si>
    <t>Fatty acid-binding protein 5</t>
  </si>
  <si>
    <t>Cysteine and histidine-rich domain-containing protein 1</t>
  </si>
  <si>
    <t>NADH dehydrogenase [ubiquinone] 1 alpha subcomplex subunit 2</t>
  </si>
  <si>
    <t>60S ribosomal protein L22</t>
  </si>
  <si>
    <t>Integrin beta-1</t>
  </si>
  <si>
    <t>Barrier-to-autointegration factor</t>
  </si>
  <si>
    <t>Membrane-associated progesterone receptor component 1</t>
  </si>
  <si>
    <t>40S ribosomal protein S30</t>
  </si>
  <si>
    <t>Phosphoglycerate kinase 1</t>
  </si>
  <si>
    <t>Paralemmin-3</t>
  </si>
  <si>
    <t>Glutamate dehydrogenase 1, mitochondrial</t>
  </si>
  <si>
    <t>Aurora kinase A</t>
  </si>
  <si>
    <t>Polyadenylate-binding protein 4</t>
  </si>
  <si>
    <t>Tubulin-specific chaperone C</t>
  </si>
  <si>
    <t>Galectin-3</t>
  </si>
  <si>
    <t>60S ribosomal protein L11</t>
  </si>
  <si>
    <t>Nascent polypeptide-associated complex subunit alpha</t>
  </si>
  <si>
    <t>Tight junction protein ZO-1</t>
  </si>
  <si>
    <t>Cytochrome c oxidase subunit 4 isoform 1, mitochondrial</t>
  </si>
  <si>
    <t>KH domain-containing, RNA-binding, signal transduction-associated protein 1</t>
  </si>
  <si>
    <t>Heterogeneous nuclear ribonucleoprotein F</t>
  </si>
  <si>
    <t>Serine protease HTRA1</t>
  </si>
  <si>
    <t>Small nuclear ribonucleoprotein Sm D2</t>
  </si>
  <si>
    <t>Calponin-3</t>
  </si>
  <si>
    <t>Polypyrimidine tract-binding protein 1</t>
  </si>
  <si>
    <t>Four and a half LIM domains protein 1</t>
  </si>
  <si>
    <t>Histone-binding protein RBBP7</t>
  </si>
  <si>
    <t>Fatty acid-binding protein, heart</t>
  </si>
  <si>
    <t>Probable inactive 1-aminocyclopropane-1-carboxylate synthase-like protein 2</t>
  </si>
  <si>
    <t>Cancer-related nucleoside-triphosphatase</t>
  </si>
  <si>
    <t>Macrophage migration inhibitory factor</t>
  </si>
  <si>
    <t>Erlin-1</t>
  </si>
  <si>
    <t>Acylglycerol kinase, mitochondrial</t>
  </si>
  <si>
    <t>Triosephosphate isomerase</t>
  </si>
  <si>
    <t>Dihydrolipoyl dehydrogenase, mitochondrial</t>
  </si>
  <si>
    <t>Heterogeneous nuclear ribonucleoprotein K</t>
  </si>
  <si>
    <t>Long-chain-fatty-acid--CoA ligase 4</t>
  </si>
  <si>
    <t>Corrinoid adenosyltransferase</t>
  </si>
  <si>
    <t>Hsc70-interacting protein</t>
  </si>
  <si>
    <t>Keratin, type I cytoskeletal 18</t>
  </si>
  <si>
    <t>DEP domain-containing protein 7</t>
  </si>
  <si>
    <t>Protein regulator of cytokinesis 1</t>
  </si>
  <si>
    <t>U6 snRNA-associated Sm-like protein LSm6</t>
  </si>
  <si>
    <t>Transcription elongation factor A protein 1</t>
  </si>
  <si>
    <t>Cytochrome b-c1 complex subunit 6, mitochondrial</t>
  </si>
  <si>
    <t>Beta-2-microglobulin</t>
  </si>
  <si>
    <t>SUMO-conjugating enzyme UBC9</t>
  </si>
  <si>
    <t>Far upstream element-binding protein 2</t>
  </si>
  <si>
    <t>Heat shock protein beta-1</t>
  </si>
  <si>
    <t>Ras GTPase-activating protein-binding protein 1</t>
  </si>
  <si>
    <t>Polyadenylate-binding protein 1</t>
  </si>
  <si>
    <t>Small nuclear ribonucleoprotein Sm D3</t>
  </si>
  <si>
    <t>Hexokinase-1</t>
  </si>
  <si>
    <t>Transforming acidic coiled-coil-containing protein 3</t>
  </si>
  <si>
    <t>Protein S100-A11</t>
  </si>
  <si>
    <t>40S ribosomal protein S20</t>
  </si>
  <si>
    <t>Integrin alpha-2</t>
  </si>
  <si>
    <t>Tropomyosin alpha-3 chain</t>
  </si>
  <si>
    <t>Delta-aminolevulinic acid dehydratase</t>
  </si>
  <si>
    <t>DNA-(apurinic or apyrimidinic site) lyase</t>
  </si>
  <si>
    <t>Activated RNA polymerase II transcriptional coactivator p15</t>
  </si>
  <si>
    <t>Histone H3.1</t>
  </si>
  <si>
    <t>40S ribosomal protein S24</t>
  </si>
  <si>
    <t>Centrin-3</t>
  </si>
  <si>
    <t>NADH dehydrogenase [ubiquinone] iron-sulfur protein 4, mitochondrial</t>
  </si>
  <si>
    <t>LRP chaperone MESD</t>
  </si>
  <si>
    <t>Pleckstrin homology domain-containing family G member 1</t>
  </si>
  <si>
    <t>Nucleophosmin</t>
  </si>
  <si>
    <t>Heterogeneous nuclear ribonucleoprotein L</t>
  </si>
  <si>
    <t>Zinc finger C2HC domain-containing protein 1A</t>
  </si>
  <si>
    <t>Transcription intermediary factor 1-beta</t>
  </si>
  <si>
    <t>Heterogeneous nuclear ribonucleoprotein A3</t>
  </si>
  <si>
    <t>Heterogeneous nuclear ribonucleoprotein M</t>
  </si>
  <si>
    <t>Myristoylated alanine-rich C-kinase substrate</t>
  </si>
  <si>
    <t>Heterogeneous nuclear ribonucleoprotein A/B</t>
  </si>
  <si>
    <t>Histone H1.1</t>
  </si>
  <si>
    <t>DnaJ homolog subfamily A member 3, mitochondrial</t>
  </si>
  <si>
    <t>High mobility group protein B1</t>
  </si>
  <si>
    <t>Estradiol 17-beta-dehydrogenase 1</t>
  </si>
  <si>
    <t>Bis(5'-adenosyl)-triphosphatase</t>
  </si>
  <si>
    <t>Lamina-associated polypeptide 2, isoform alpha</t>
  </si>
  <si>
    <t>Serine/threonine-protein kinase VRK1</t>
  </si>
  <si>
    <t>Cytochrome c</t>
  </si>
  <si>
    <t>Histone H1.2</t>
  </si>
  <si>
    <t>High mobility group protein B3</t>
  </si>
  <si>
    <t>Cyclin-dependent kinases regulatory subunit 2</t>
  </si>
  <si>
    <t>Cysteine and glycine-rich protein 2</t>
  </si>
  <si>
    <t>Securin</t>
  </si>
  <si>
    <t>Filamin-A</t>
  </si>
  <si>
    <t>Ornithine aminotransferase, mitochondrial</t>
  </si>
  <si>
    <t>Cyclin-dependent kinases regulatory subunit 1</t>
  </si>
  <si>
    <t>Heterogeneous nuclear ribonucleoprotein U</t>
  </si>
  <si>
    <t>Putative peptidyl-tRNA hydrolase PTRHD1</t>
  </si>
  <si>
    <t>Heterogeneous nuclear ribonucleoprotein D0</t>
  </si>
  <si>
    <t>Pterin-4-alpha-carbinolamine dehydratase</t>
  </si>
  <si>
    <t>Cellular nucleic acid-binding protein</t>
  </si>
  <si>
    <t>Histone H2B type 1-C/E/F/G/I</t>
  </si>
  <si>
    <t>Glutathione S-transferase A1</t>
  </si>
  <si>
    <t>Heterogeneous nuclear ribonucleoprotein A1</t>
  </si>
  <si>
    <t>Histone H2A.V</t>
  </si>
  <si>
    <t>E3 ubiquitin-protein ligase UHRF1</t>
  </si>
  <si>
    <t>Heterogeneous nuclear ribonucleoproteins A2/B1</t>
  </si>
  <si>
    <t>Ladinin-1</t>
  </si>
  <si>
    <t>High mobility group protein B2</t>
  </si>
  <si>
    <t>Cystatin-B</t>
  </si>
  <si>
    <t>Bifunctional 3'-phosphoadenosine 5'-phosphosulfate synthase 2</t>
  </si>
  <si>
    <t>Serpin H1</t>
  </si>
  <si>
    <t>Transthyretin</t>
  </si>
  <si>
    <t>Vimentin</t>
  </si>
  <si>
    <t>Wee1-like protein kinase 2</t>
  </si>
  <si>
    <t>Ratio</t>
  </si>
  <si>
    <t>Uncharacterized protein</t>
  </si>
  <si>
    <t>G5E604</t>
  </si>
  <si>
    <t>Q3ZCF7</t>
  </si>
  <si>
    <t>Ubiquitin-conjugating enzyme E2 D3</t>
  </si>
  <si>
    <t>UBE2D3</t>
  </si>
  <si>
    <t>Q148J1</t>
  </si>
  <si>
    <t>Tetraspanin</t>
  </si>
  <si>
    <t>TSPAN7</t>
  </si>
  <si>
    <t>Tetraspanin-7</t>
  </si>
  <si>
    <t>Q56JX8</t>
  </si>
  <si>
    <t>40S ribosomal protein S13</t>
  </si>
  <si>
    <t>RPS13</t>
  </si>
  <si>
    <t>G3MZD8</t>
  </si>
  <si>
    <t>Q3T0D8</t>
  </si>
  <si>
    <t>Ragulator complex protein LAMTOR1</t>
  </si>
  <si>
    <t>LAMTOR1</t>
  </si>
  <si>
    <t>Q3T083</t>
  </si>
  <si>
    <t>Stromal cell-derived factor 2-like protein 1</t>
  </si>
  <si>
    <t>SDF2L1</t>
  </si>
  <si>
    <t>Methyltransferase-like 26</t>
  </si>
  <si>
    <t>METTL26</t>
  </si>
  <si>
    <t>Q32KX8</t>
  </si>
  <si>
    <t>F1MSS2</t>
  </si>
  <si>
    <t>DDHD2</t>
  </si>
  <si>
    <t>Phospholipase DDHD2</t>
  </si>
  <si>
    <t>A6QPH7</t>
  </si>
  <si>
    <t>AKR7A2</t>
  </si>
  <si>
    <t>Aflatoxin B1 aldehyde reductase member 2</t>
  </si>
  <si>
    <t>P18246</t>
  </si>
  <si>
    <t>Gap junction alpha-1 protein</t>
  </si>
  <si>
    <t>GJA1</t>
  </si>
  <si>
    <t>G3X752</t>
  </si>
  <si>
    <t>Vesicle-associated membrane protein 3</t>
  </si>
  <si>
    <t>Q3SZ73</t>
  </si>
  <si>
    <t>Protein ABHD11</t>
  </si>
  <si>
    <t>ABHD11</t>
  </si>
  <si>
    <t>G3N2D7</t>
  </si>
  <si>
    <t>B3IVN4</t>
  </si>
  <si>
    <t>PKM</t>
  </si>
  <si>
    <t>Pyruvate kinase</t>
  </si>
  <si>
    <t>P01096</t>
  </si>
  <si>
    <t>ATPase inhibitor, mitochondrial</t>
  </si>
  <si>
    <t>ATP5IF1</t>
  </si>
  <si>
    <t>IGK protein</t>
  </si>
  <si>
    <t>GMPPB</t>
  </si>
  <si>
    <t>Mannose-1-phosphate guanyltransferase beta</t>
  </si>
  <si>
    <t>Q2YDJ9</t>
  </si>
  <si>
    <t>Q3MHN0</t>
  </si>
  <si>
    <t>PSMB6</t>
  </si>
  <si>
    <t>Proteasome subunit beta</t>
  </si>
  <si>
    <t>Q17QI5</t>
  </si>
  <si>
    <t>VAMP7</t>
  </si>
  <si>
    <t>Vesicle-associated membrane protein 7</t>
  </si>
  <si>
    <t>A5PK76</t>
  </si>
  <si>
    <t>ASPSCR1</t>
  </si>
  <si>
    <t>Tether containing UBX domain for GLUT4</t>
  </si>
  <si>
    <t>UBE2N</t>
  </si>
  <si>
    <t>Ubiquitin-conjugating enzyme E2 N</t>
  </si>
  <si>
    <t>Q0P5K3</t>
  </si>
  <si>
    <t>E1BFF2</t>
  </si>
  <si>
    <t>Probable lysosomal cobalamin transporter</t>
  </si>
  <si>
    <t>LMBRD1</t>
  </si>
  <si>
    <t>Q3SYY9</t>
  </si>
  <si>
    <t>E1BNY1</t>
  </si>
  <si>
    <t>Cytidine deaminase</t>
  </si>
  <si>
    <t>E1BI46</t>
  </si>
  <si>
    <t>Putative lipoyltransferase 2, mitochondrial</t>
  </si>
  <si>
    <t>LIPT2</t>
  </si>
  <si>
    <t>E1BM28</t>
  </si>
  <si>
    <t>DNPH1</t>
  </si>
  <si>
    <t>2'-deoxynucleoside 5'-phosphate N-hydrolase 1</t>
  </si>
  <si>
    <t>CHID1</t>
  </si>
  <si>
    <t>Chitinase domain-containing protein 1</t>
  </si>
  <si>
    <t>Q5EAB4</t>
  </si>
  <si>
    <t>E1BEX4</t>
  </si>
  <si>
    <t>Uroporphyrinogen decarboxylase</t>
  </si>
  <si>
    <t>UROD</t>
  </si>
  <si>
    <t>Q0V7N5</t>
  </si>
  <si>
    <t>LGP1 homolog</t>
  </si>
  <si>
    <t>D11LGP1</t>
  </si>
  <si>
    <t>Q3SZJ1</t>
  </si>
  <si>
    <t>IARS2</t>
  </si>
  <si>
    <t>Isoleucine--tRNA ligase, mitochondrial</t>
  </si>
  <si>
    <t>Q2KJ28</t>
  </si>
  <si>
    <t>CDP-diacylglycerol--glycerol-3-phosphate 3-phosphatidyltransferase, mitochondrial</t>
  </si>
  <si>
    <t>PGS1</t>
  </si>
  <si>
    <t>E1BJN0</t>
  </si>
  <si>
    <t>LOC101907544</t>
  </si>
  <si>
    <t>E1BC90</t>
  </si>
  <si>
    <t>CCNI2</t>
  </si>
  <si>
    <t>Cyclin-I2</t>
  </si>
  <si>
    <t>B1PK18</t>
  </si>
  <si>
    <t>GBE1</t>
  </si>
  <si>
    <t>1,4-alpha-glucan-branching enzyme</t>
  </si>
  <si>
    <t>Secretory carrier-associated membrane protein 3</t>
  </si>
  <si>
    <t>SCAMP3</t>
  </si>
  <si>
    <t>Q58DR5</t>
  </si>
  <si>
    <t>A1L5B7</t>
  </si>
  <si>
    <t>SERBP1</t>
  </si>
  <si>
    <t>Plasminogen activator inhibitor 1 RNA-binding protein</t>
  </si>
  <si>
    <t>Q3ZBS8</t>
  </si>
  <si>
    <t>Mitochondrial import inner membrane translocase subunit Tim8 A</t>
  </si>
  <si>
    <t>TIMM8A</t>
  </si>
  <si>
    <t>A8E645</t>
  </si>
  <si>
    <t>GFPT1</t>
  </si>
  <si>
    <t>Glutamine--fructose-6-phosphate aminotransferase [isomerizing] 1</t>
  </si>
  <si>
    <t>40S ribosomal protein S4</t>
  </si>
  <si>
    <t>RPS4</t>
  </si>
  <si>
    <t>P79103</t>
  </si>
  <si>
    <t>Q05B85</t>
  </si>
  <si>
    <t>JPT2</t>
  </si>
  <si>
    <t>Jupiter microtubule associated homolog 2</t>
  </si>
  <si>
    <t>F1MLG1</t>
  </si>
  <si>
    <t>SRPRB</t>
  </si>
  <si>
    <t>Signal recognition particle receptor subunit beta</t>
  </si>
  <si>
    <t>Q9TR36</t>
  </si>
  <si>
    <t>Phosphatidylinositol transfer protein beta isoform</t>
  </si>
  <si>
    <t>PITPNB</t>
  </si>
  <si>
    <t>F1MJB1</t>
  </si>
  <si>
    <t>DTYMK</t>
  </si>
  <si>
    <t>Thymidylate kinase</t>
  </si>
  <si>
    <t>60S ribosomal protein L7</t>
  </si>
  <si>
    <t>RPL7</t>
  </si>
  <si>
    <t>Q58DT1</t>
  </si>
  <si>
    <t>V-type proton ATPase subunit F</t>
  </si>
  <si>
    <t>ATP6V1F</t>
  </si>
  <si>
    <t>Q28029</t>
  </si>
  <si>
    <t>F1MDH3</t>
  </si>
  <si>
    <t>TLN1</t>
  </si>
  <si>
    <t>Talin-1</t>
  </si>
  <si>
    <t>A6QR35</t>
  </si>
  <si>
    <t>SCAMP2</t>
  </si>
  <si>
    <t>Secretory carrier-associated membrane protein 2</t>
  </si>
  <si>
    <t>Q3T169</t>
  </si>
  <si>
    <t>40S ribosomal protein S3</t>
  </si>
  <si>
    <t>RPS3</t>
  </si>
  <si>
    <t>Q24JY6</t>
  </si>
  <si>
    <t>Transmembrane protein 160</t>
  </si>
  <si>
    <t>TMEM160</t>
  </si>
  <si>
    <t>Cytochrome c1, heme protein, mitochondrial</t>
  </si>
  <si>
    <t>CYC1</t>
  </si>
  <si>
    <t>P00125</t>
  </si>
  <si>
    <t>GALK1</t>
  </si>
  <si>
    <t>Galactokinase</t>
  </si>
  <si>
    <t>A6H768</t>
  </si>
  <si>
    <t>Q9BGI2</t>
  </si>
  <si>
    <t>PRDX4</t>
  </si>
  <si>
    <t>Peroxiredoxin-4</t>
  </si>
  <si>
    <t>P81644</t>
  </si>
  <si>
    <t>APOA2</t>
  </si>
  <si>
    <t>Apolipoprotein A-II</t>
  </si>
  <si>
    <t>Q32PG1</t>
  </si>
  <si>
    <t>AP3B1</t>
  </si>
  <si>
    <t>AP-3 complex subunit beta-1</t>
  </si>
  <si>
    <t>UPF0160 protein MYG1, mitochondrial</t>
  </si>
  <si>
    <t>Q2KHZ9</t>
  </si>
  <si>
    <t>GCDH</t>
  </si>
  <si>
    <t>Glutaryl-CoA dehydrogenase, mitochondrial</t>
  </si>
  <si>
    <t>Q3ZBV0</t>
  </si>
  <si>
    <t>Tetraspanin-13</t>
  </si>
  <si>
    <t>TSPAN13</t>
  </si>
  <si>
    <t>A0JNQ6</t>
  </si>
  <si>
    <t>OOEP</t>
  </si>
  <si>
    <t>Oocyte-expressed protein homolog</t>
  </si>
  <si>
    <t>F1MP41</t>
  </si>
  <si>
    <t>ASTL</t>
  </si>
  <si>
    <t>Astacin-like metalloendopeptidase</t>
  </si>
  <si>
    <t>A4FV56</t>
  </si>
  <si>
    <t>RNPEP</t>
  </si>
  <si>
    <t>Aminopeptidase B</t>
  </si>
  <si>
    <t>A6QQR5</t>
  </si>
  <si>
    <t>TMEM43</t>
  </si>
  <si>
    <t>Transmembrane protein 43</t>
  </si>
  <si>
    <t>CARS2</t>
  </si>
  <si>
    <t>Q2KIF8</t>
  </si>
  <si>
    <t>Probable cysteine--tRNA ligase, mitochondrial</t>
  </si>
  <si>
    <t>Q9TTK8</t>
  </si>
  <si>
    <t>Creatine kinase U-type, mitochondrial</t>
  </si>
  <si>
    <t>CKMT1</t>
  </si>
  <si>
    <t>A5PK97</t>
  </si>
  <si>
    <t>HAPLN3</t>
  </si>
  <si>
    <t>Hyaluronan and proteoglycan link protein 3</t>
  </si>
  <si>
    <t>Q2TA45</t>
  </si>
  <si>
    <t>AGFG1</t>
  </si>
  <si>
    <t>Arf-GAP domain and FG repeat-containing protein 1</t>
  </si>
  <si>
    <t>Q05B91</t>
  </si>
  <si>
    <t>FKBP8</t>
  </si>
  <si>
    <t>Peptidylprolyl isomerase</t>
  </si>
  <si>
    <t>Pyridoxal phosphate phosphatase</t>
  </si>
  <si>
    <t>PDXP</t>
  </si>
  <si>
    <t>Q3ZBF9</t>
  </si>
  <si>
    <t>Similar to acidic ribosomal phosphoprotein PO (Fragment)</t>
  </si>
  <si>
    <t>Q58DI4</t>
  </si>
  <si>
    <t>Zona pellucida glycoprotein 3 preproprotein</t>
  </si>
  <si>
    <t>Q08DM3</t>
  </si>
  <si>
    <t>ME2</t>
  </si>
  <si>
    <t>NAD-dependent malic enzyme, mitochondrial</t>
  </si>
  <si>
    <t>E1BNT2</t>
  </si>
  <si>
    <t>TSC2</t>
  </si>
  <si>
    <t>Tuberin</t>
  </si>
  <si>
    <t>A5PJT7</t>
  </si>
  <si>
    <t>ECM1</t>
  </si>
  <si>
    <t>Extracellular matrix protein 1</t>
  </si>
  <si>
    <t>F1MGK3</t>
  </si>
  <si>
    <t>ERLEC1</t>
  </si>
  <si>
    <t>Endoplasmic reticulum lectin 1</t>
  </si>
  <si>
    <t>F1MT41</t>
  </si>
  <si>
    <t>PTGFRN</t>
  </si>
  <si>
    <t>Prostaglandin F2 receptor negative regulator</t>
  </si>
  <si>
    <t>F1MS94</t>
  </si>
  <si>
    <t>CSDE1</t>
  </si>
  <si>
    <t>Cold shock domain-containing protein E1</t>
  </si>
  <si>
    <t>Farnesyl pyrophosphate synthase</t>
  </si>
  <si>
    <t>FDPS</t>
  </si>
  <si>
    <t>Q8WMY2</t>
  </si>
  <si>
    <t>ISOC2</t>
  </si>
  <si>
    <t>Isochorismatase domain-containing protein 2</t>
  </si>
  <si>
    <t>Q32KX0</t>
  </si>
  <si>
    <t>Galectin-1</t>
  </si>
  <si>
    <t>LGALS1</t>
  </si>
  <si>
    <t>P11116</t>
  </si>
  <si>
    <t>Q08DW1</t>
  </si>
  <si>
    <t>RAB9A</t>
  </si>
  <si>
    <t>Ras-related protein Rab-9A</t>
  </si>
  <si>
    <t>A6QR61</t>
  </si>
  <si>
    <t>SNX12</t>
  </si>
  <si>
    <t>Sorting nexin-12</t>
  </si>
  <si>
    <t>DYNLL1</t>
  </si>
  <si>
    <t>P61285</t>
  </si>
  <si>
    <t>Dynein light chain</t>
  </si>
  <si>
    <t>Q0P5H6</t>
  </si>
  <si>
    <t>TBL2</t>
  </si>
  <si>
    <t>Transducin beta-like protein 2</t>
  </si>
  <si>
    <t>60S ribosomal protein L6</t>
  </si>
  <si>
    <t>RPL6</t>
  </si>
  <si>
    <t>Q58DQ3</t>
  </si>
  <si>
    <t>Cytochrome c oxidase subunit 6B1</t>
  </si>
  <si>
    <t>COX6B1</t>
  </si>
  <si>
    <t>P00429</t>
  </si>
  <si>
    <t>E1BL33</t>
  </si>
  <si>
    <t>NLRP8</t>
  </si>
  <si>
    <t>NACHT, LRR and PYD domains-containing protein 8</t>
  </si>
  <si>
    <t>Q24JZ7</t>
  </si>
  <si>
    <t>OXCT1</t>
  </si>
  <si>
    <t>Succinyl-CoA:3-ketoacid coenzyme A transferase 1, mitochondrial</t>
  </si>
  <si>
    <t>Q32LF7</t>
  </si>
  <si>
    <t>B4GALT4</t>
  </si>
  <si>
    <t>Beta-1,4-galactosyltransferase 4</t>
  </si>
  <si>
    <t>F1MEW4</t>
  </si>
  <si>
    <t>Cystathionine beta-synthase</t>
  </si>
  <si>
    <t>CBS</t>
  </si>
  <si>
    <t>A7YWE4</t>
  </si>
  <si>
    <t>Delta-1-pyrroline-5-carboxylate dehydrogenase, mitochondrial</t>
  </si>
  <si>
    <t>ALDH4A1</t>
  </si>
  <si>
    <t>Cation-independent mannose-6-phosphate receptor</t>
  </si>
  <si>
    <t>IGF2R</t>
  </si>
  <si>
    <t>P08169</t>
  </si>
  <si>
    <t>Q3ZBX0</t>
  </si>
  <si>
    <t>Basigin</t>
  </si>
  <si>
    <t>BSG</t>
  </si>
  <si>
    <t>RHOA</t>
  </si>
  <si>
    <t>Transforming protein RhoA</t>
  </si>
  <si>
    <t>P61585</t>
  </si>
  <si>
    <t>E1BFQ6</t>
  </si>
  <si>
    <t>ITGA6</t>
  </si>
  <si>
    <t>Integrin alpha-6</t>
  </si>
  <si>
    <t>F1N5S6</t>
  </si>
  <si>
    <t>STK24</t>
  </si>
  <si>
    <t>Serine/threonine-protein kinase 24</t>
  </si>
  <si>
    <t>DAG1</t>
  </si>
  <si>
    <t>Dystroglycan</t>
  </si>
  <si>
    <t>O18738</t>
  </si>
  <si>
    <t>SH3 domain-binding glutamic acid-rich-like protein 3</t>
  </si>
  <si>
    <t>SH3BGRL3</t>
  </si>
  <si>
    <t>Q3ZCL8</t>
  </si>
  <si>
    <t>PGM1</t>
  </si>
  <si>
    <t>Phosphoglucomutase-1</t>
  </si>
  <si>
    <t>Q08DP0</t>
  </si>
  <si>
    <t>P21327</t>
  </si>
  <si>
    <t>Inositol polyphosphate 1-phosphatase</t>
  </si>
  <si>
    <t>INPP1</t>
  </si>
  <si>
    <t>Perilipin</t>
  </si>
  <si>
    <t>Q3MHL3</t>
  </si>
  <si>
    <t>RBBP4</t>
  </si>
  <si>
    <t>Histone-binding protein RBBP4</t>
  </si>
  <si>
    <t>F1MVX2</t>
  </si>
  <si>
    <t>LANCL1</t>
  </si>
  <si>
    <t>Glutathione S-transferase LANCL1</t>
  </si>
  <si>
    <t>Q3SZA6</t>
  </si>
  <si>
    <t>SDCBP</t>
  </si>
  <si>
    <t>Syntenin-1</t>
  </si>
  <si>
    <t>F1MYH6</t>
  </si>
  <si>
    <t>Sorting nexin-1</t>
  </si>
  <si>
    <t>SNX1</t>
  </si>
  <si>
    <t>Actin, alpha cardiac muscle 1</t>
  </si>
  <si>
    <t>ACTC1</t>
  </si>
  <si>
    <t>Q3ZC07</t>
  </si>
  <si>
    <t>Q5EA61</t>
  </si>
  <si>
    <t>Creatine kinase B-type</t>
  </si>
  <si>
    <t>CKB</t>
  </si>
  <si>
    <t>Q32LM2</t>
  </si>
  <si>
    <t>SGTA</t>
  </si>
  <si>
    <t>Small glutamine-rich tetratricopeptide repeat-containing protein alpha</t>
  </si>
  <si>
    <t>E1B7K5</t>
  </si>
  <si>
    <t>CKAP5</t>
  </si>
  <si>
    <t>Cytoskeleton-associated protein 5</t>
  </si>
  <si>
    <t>Mitogen-activated protein kinase 1</t>
  </si>
  <si>
    <t>MAPK1</t>
  </si>
  <si>
    <t>P46196</t>
  </si>
  <si>
    <t>NADPH--cytochrome P450 reductase</t>
  </si>
  <si>
    <t>POR</t>
  </si>
  <si>
    <t>Q3SYT8</t>
  </si>
  <si>
    <t>Q17QL1</t>
  </si>
  <si>
    <t>Glucosamine-6-phosphate isomerase 2</t>
  </si>
  <si>
    <t>GNPDA2</t>
  </si>
  <si>
    <t>E1BMF4</t>
  </si>
  <si>
    <t>KIDINS220</t>
  </si>
  <si>
    <t>Kinase D-interacting substrate of 220 kDa</t>
  </si>
  <si>
    <t>Q3T0E0</t>
  </si>
  <si>
    <t>ATOX1</t>
  </si>
  <si>
    <t>Copper transport protein ATOX1</t>
  </si>
  <si>
    <t>Q2KI57</t>
  </si>
  <si>
    <t>TNPO2</t>
  </si>
  <si>
    <t>Transportin-2</t>
  </si>
  <si>
    <t>E1BFC9</t>
  </si>
  <si>
    <t>Ferritin</t>
  </si>
  <si>
    <t>Q0P5L6</t>
  </si>
  <si>
    <t>ZW10</t>
  </si>
  <si>
    <t>Centromere/kinetochore protein zw10 homolog</t>
  </si>
  <si>
    <t>IST1</t>
  </si>
  <si>
    <t>IST1 homolog</t>
  </si>
  <si>
    <t>Q3ZBV1</t>
  </si>
  <si>
    <t>Q5E9F9</t>
  </si>
  <si>
    <t>26S proteasome regulatory subunit 7</t>
  </si>
  <si>
    <t>PSMC2</t>
  </si>
  <si>
    <t>Q17R18</t>
  </si>
  <si>
    <t>Adenosine kinase</t>
  </si>
  <si>
    <t>ADK</t>
  </si>
  <si>
    <t>F1MTK7</t>
  </si>
  <si>
    <t>Protein FAM107B</t>
  </si>
  <si>
    <t>FAM107B</t>
  </si>
  <si>
    <t>MMS19</t>
  </si>
  <si>
    <t>MMS19 nucleotide excision repair protein homolog</t>
  </si>
  <si>
    <t>E1BP36</t>
  </si>
  <si>
    <t>Q5E9T4</t>
  </si>
  <si>
    <t>TPK1</t>
  </si>
  <si>
    <t>Thiamin pyrophosphokinase 1</t>
  </si>
  <si>
    <t>Sodium/potassium-transporting ATPase subunit alpha-1</t>
  </si>
  <si>
    <t>ATP1A1</t>
  </si>
  <si>
    <t>Q08DA1</t>
  </si>
  <si>
    <t>E1BKE3</t>
  </si>
  <si>
    <t>Kinesin-like protein</t>
  </si>
  <si>
    <t>KIF3A</t>
  </si>
  <si>
    <t>Q0P5N3</t>
  </si>
  <si>
    <t>OSBPL9</t>
  </si>
  <si>
    <t>Oxysterol-binding protein-related protein 9</t>
  </si>
  <si>
    <t>F1MQJ7</t>
  </si>
  <si>
    <t>PDPK1</t>
  </si>
  <si>
    <t>3-phosphoinositide-dependent protein kinase 1</t>
  </si>
  <si>
    <t>Q2YDM1</t>
  </si>
  <si>
    <t>ARL1</t>
  </si>
  <si>
    <t>ADP-ribosylation factor-like protein 1</t>
  </si>
  <si>
    <t>Q3T122</t>
  </si>
  <si>
    <t>EIF3D</t>
  </si>
  <si>
    <t>Eukaryotic translation initiation factor 3 subunit D</t>
  </si>
  <si>
    <t>Q3ZBH5</t>
  </si>
  <si>
    <t>PA2G4</t>
  </si>
  <si>
    <t>Proliferation-associated protein 2G4</t>
  </si>
  <si>
    <t>A4IF69</t>
  </si>
  <si>
    <t>NHL repeat-containing protein 2</t>
  </si>
  <si>
    <t>NHLRC2</t>
  </si>
  <si>
    <t>Q3T0W9</t>
  </si>
  <si>
    <t>60S ribosomal protein L19</t>
  </si>
  <si>
    <t>RPL19</t>
  </si>
  <si>
    <t>RGS2</t>
  </si>
  <si>
    <t>Regulator of G-protein signaling 2</t>
  </si>
  <si>
    <t>Q0P5H5</t>
  </si>
  <si>
    <t>F6QNC4</t>
  </si>
  <si>
    <t>PCCA</t>
  </si>
  <si>
    <t>Propionyl-CoA carboxylase alpha chain, mitochondrial</t>
  </si>
  <si>
    <t>E1BB08</t>
  </si>
  <si>
    <t>EML2</t>
  </si>
  <si>
    <t>Echinoderm microtubule-associated protein-like 2</t>
  </si>
  <si>
    <t>Transcription initiation factor IIB</t>
  </si>
  <si>
    <t>GTF2B</t>
  </si>
  <si>
    <t>Q2KIN8</t>
  </si>
  <si>
    <t>A4FUC8</t>
  </si>
  <si>
    <t>CARS</t>
  </si>
  <si>
    <t>Cysteine--tRNA ligase, cytoplasmic</t>
  </si>
  <si>
    <t>Q17QL8</t>
  </si>
  <si>
    <t>LYPLA2</t>
  </si>
  <si>
    <t>Acyl-protein thioesterase 2</t>
  </si>
  <si>
    <t>Q2KJG2</t>
  </si>
  <si>
    <t>UFM1</t>
  </si>
  <si>
    <t>Ubiquitin-fold modifier 1</t>
  </si>
  <si>
    <t>Thymosin beta-4</t>
  </si>
  <si>
    <t>F1MH43</t>
  </si>
  <si>
    <t>V-type proton ATPase subunit a</t>
  </si>
  <si>
    <t>ATP6V0A1</t>
  </si>
  <si>
    <t>F1N1F8</t>
  </si>
  <si>
    <t>CENPF</t>
  </si>
  <si>
    <t>Centromere protein F</t>
  </si>
  <si>
    <t>Q0P5E1</t>
  </si>
  <si>
    <t>TRIAP1</t>
  </si>
  <si>
    <t>TP53-regulated inhibitor of apoptosis 1</t>
  </si>
  <si>
    <t>A5D7R9</t>
  </si>
  <si>
    <t>NRAS</t>
  </si>
  <si>
    <t>GTPase NRas</t>
  </si>
  <si>
    <t>Q95142</t>
  </si>
  <si>
    <t>PDE6D</t>
  </si>
  <si>
    <t>Retinal rod rhodopsin-sensitive cGMP 3',5'-cyclic phosphodiesterase subunit delta</t>
  </si>
  <si>
    <t>Q0P5J8</t>
  </si>
  <si>
    <t>Striatin-interacting protein 1</t>
  </si>
  <si>
    <t>STRIP1</t>
  </si>
  <si>
    <t>HBB</t>
  </si>
  <si>
    <t>Hemoglobin subunit beta</t>
  </si>
  <si>
    <t>P02070</t>
  </si>
  <si>
    <t>E1BFK3</t>
  </si>
  <si>
    <t>CBWD2</t>
  </si>
  <si>
    <t>COBW domain-containing protein 2</t>
  </si>
  <si>
    <t>Q3T0Y5</t>
  </si>
  <si>
    <t>Proteasome subunit alpha type-2</t>
  </si>
  <si>
    <t>PSMA2</t>
  </si>
  <si>
    <t>A6H7H3</t>
  </si>
  <si>
    <t>HSD17B12</t>
  </si>
  <si>
    <t>Very-long-chain 3-oxoacyl-CoA reductase</t>
  </si>
  <si>
    <t>E1BH89</t>
  </si>
  <si>
    <t>MCM6</t>
  </si>
  <si>
    <t>DNA replication licensing factor MCM6</t>
  </si>
  <si>
    <t>Thioredoxin domain-containing protein 9</t>
  </si>
  <si>
    <t>TXNDC9</t>
  </si>
  <si>
    <t>O18883</t>
  </si>
  <si>
    <t>Q2KIH5</t>
  </si>
  <si>
    <t>C8A</t>
  </si>
  <si>
    <t>Complement component C8 alpha chain</t>
  </si>
  <si>
    <t>A0A0F6QMJ3</t>
  </si>
  <si>
    <t>C5</t>
  </si>
  <si>
    <t>Complement C5</t>
  </si>
  <si>
    <t>Q2NKS3</t>
  </si>
  <si>
    <t>PSMG3</t>
  </si>
  <si>
    <t>Proteasome assembly chaperone 3</t>
  </si>
  <si>
    <t>F1N045</t>
  </si>
  <si>
    <t>Complement component C7</t>
  </si>
  <si>
    <t>C7</t>
  </si>
  <si>
    <t>Hemoglobin subunit alpha</t>
  </si>
  <si>
    <t>Histone H2A type 1</t>
  </si>
  <si>
    <t>Histone H4</t>
  </si>
  <si>
    <t>Uterine milk protein</t>
  </si>
  <si>
    <t>Fibrinogen beta chain</t>
  </si>
  <si>
    <t>FGB</t>
  </si>
  <si>
    <t>P02676</t>
  </si>
  <si>
    <t>Dodecenoyl-Coenzyme A delta isomerase (3,2 trans-enoyl-Coenzyme A isomerase)</t>
  </si>
  <si>
    <t>Q2KJH7</t>
  </si>
  <si>
    <t>Delta-1-pyrroline-5-carboxylate synthase</t>
  </si>
  <si>
    <t>ALDH18A1</t>
  </si>
  <si>
    <t>Single-stranded DNA-binding protein, mitochondrial</t>
  </si>
  <si>
    <t>SSBP1</t>
  </si>
  <si>
    <t>Q32PB0</t>
  </si>
  <si>
    <t>Ferritin (Fragment)</t>
  </si>
  <si>
    <t>Q02827</t>
  </si>
  <si>
    <t>NADH dehydrogenase [ubiquinone] 1 subunit C2</t>
  </si>
  <si>
    <t>NDUFC2</t>
  </si>
  <si>
    <t>40S ribosomal protein S16</t>
  </si>
  <si>
    <t>RPS16</t>
  </si>
  <si>
    <t>Q3T0X6</t>
  </si>
  <si>
    <t>G3X771</t>
  </si>
  <si>
    <t>ABCB1</t>
  </si>
  <si>
    <t>ATP-dependent translocase ABCB1</t>
  </si>
  <si>
    <t>NADH dehydrogenase [ubiquinone] 1 beta subcomplex subunit 10</t>
  </si>
  <si>
    <t>NDUFB10</t>
  </si>
  <si>
    <t>Q02373</t>
  </si>
  <si>
    <t>NADH dehydrogenase [ubiquinone] iron-sulfur protein 6, mitochondrial</t>
  </si>
  <si>
    <t>NDUFS6</t>
  </si>
  <si>
    <t>P23934</t>
  </si>
  <si>
    <t>Q2KJD0</t>
  </si>
  <si>
    <t>Tubulin beta-5 chain</t>
  </si>
  <si>
    <t>TUBB5</t>
  </si>
  <si>
    <t>Q5EA90</t>
  </si>
  <si>
    <t>Transmembrane protein 106A</t>
  </si>
  <si>
    <t>TMEM106A</t>
  </si>
  <si>
    <t>Craniofacial development protein 2</t>
  </si>
  <si>
    <t>F1MVW5</t>
  </si>
  <si>
    <t>SEC23A</t>
  </si>
  <si>
    <t>Protein transport protein SEC23</t>
  </si>
  <si>
    <t>Q5E9T9</t>
  </si>
  <si>
    <t>RTCB</t>
  </si>
  <si>
    <t>tRNA-splicing ligase RtcB homolog</t>
  </si>
  <si>
    <t>Q4U5R4</t>
  </si>
  <si>
    <t>E3 ubiquitin-protein ligase RNF114</t>
  </si>
  <si>
    <t>RNF114</t>
  </si>
  <si>
    <t>P00435</t>
  </si>
  <si>
    <t>GPX1</t>
  </si>
  <si>
    <t>Glutathione peroxidase</t>
  </si>
  <si>
    <t>F1MFX7</t>
  </si>
  <si>
    <t>E3 ubiquitin-protein ligase UHRF2</t>
  </si>
  <si>
    <t>UHRF2</t>
  </si>
  <si>
    <t>Q0IIA3</t>
  </si>
  <si>
    <t>Sorcin</t>
  </si>
  <si>
    <t>SRI</t>
  </si>
  <si>
    <t>F1MDC1</t>
  </si>
  <si>
    <t>RRBP1</t>
  </si>
  <si>
    <t>Ribosome-binding protein 1</t>
  </si>
  <si>
    <t>P62194</t>
  </si>
  <si>
    <t>26S proteasome regulatory subunit 8</t>
  </si>
  <si>
    <t>PSMC5</t>
  </si>
  <si>
    <t>Q3T0S6</t>
  </si>
  <si>
    <t>60S ribosomal protein L8</t>
  </si>
  <si>
    <t>RPL8</t>
  </si>
  <si>
    <t>Q5E9A3</t>
  </si>
  <si>
    <t>PCBP1</t>
  </si>
  <si>
    <t>Poly(rC)-binding protein 1</t>
  </si>
  <si>
    <t>40S ribosomal protein S15a</t>
  </si>
  <si>
    <t>RPS15A</t>
  </si>
  <si>
    <t>Q76I82</t>
  </si>
  <si>
    <t>Q148I9</t>
  </si>
  <si>
    <t>AMACR</t>
  </si>
  <si>
    <t>Alpha-methylacyl-CoA racemase</t>
  </si>
  <si>
    <t>Q5EAD4</t>
  </si>
  <si>
    <t>Short/branched chain specific acyl-CoA dehydrogenase, mitochondrial</t>
  </si>
  <si>
    <t>ACADSB</t>
  </si>
  <si>
    <t>Q148N0</t>
  </si>
  <si>
    <t>2-oxoglutarate dehydrogenase, mitochondrial</t>
  </si>
  <si>
    <t>OGDH</t>
  </si>
  <si>
    <t>H1FOO</t>
  </si>
  <si>
    <t>Histone H1oo</t>
  </si>
  <si>
    <t>Q3HNG7</t>
  </si>
  <si>
    <t>A6QLL8</t>
  </si>
  <si>
    <t>ALDOA</t>
  </si>
  <si>
    <t>Fructose-bisphosphate aldolase A</t>
  </si>
  <si>
    <t>Q3SZT2</t>
  </si>
  <si>
    <t>NQO2</t>
  </si>
  <si>
    <t>Ribosyldihydronicotinamide dehydrogenase [quinone]</t>
  </si>
  <si>
    <t>Similar to ribosomal protein S14 (Fragment)</t>
  </si>
  <si>
    <t>F1MLB8</t>
  </si>
  <si>
    <t>ATP5F1A</t>
  </si>
  <si>
    <t>ATP synthase subunit alpha, mitochondrial</t>
  </si>
  <si>
    <t>Q58D35</t>
  </si>
  <si>
    <t>NADPH:adrenodoxin oxidoreductase, mitochondrial</t>
  </si>
  <si>
    <t>FDXR</t>
  </si>
  <si>
    <t>P49410</t>
  </si>
  <si>
    <t>Elongation factor Tu, mitochondrial</t>
  </si>
  <si>
    <t>TUFM</t>
  </si>
  <si>
    <t>Endopin 2</t>
  </si>
  <si>
    <t>60S ribosomal protein L3</t>
  </si>
  <si>
    <t>RPL3</t>
  </si>
  <si>
    <t>P39872</t>
  </si>
  <si>
    <t>Q2HJ54</t>
  </si>
  <si>
    <t>Phosphatidylinositol transfer protein alpha isoform</t>
  </si>
  <si>
    <t>PITPNA</t>
  </si>
  <si>
    <t>60S ribosomal protein L18a</t>
  </si>
  <si>
    <t>RPL18A</t>
  </si>
  <si>
    <t>Q3T003</t>
  </si>
  <si>
    <t>Fibrinogen alpha chain</t>
  </si>
  <si>
    <t>FGA</t>
  </si>
  <si>
    <t>P02672</t>
  </si>
  <si>
    <t>Superoxide dismutase [Cu-Zn]</t>
  </si>
  <si>
    <t>SOD1</t>
  </si>
  <si>
    <t>P00442</t>
  </si>
  <si>
    <t>Q3T0L9</t>
  </si>
  <si>
    <t>SEC22B</t>
  </si>
  <si>
    <t>Vesicle-trafficking protein SEC22b</t>
  </si>
  <si>
    <t>EIF3J</t>
  </si>
  <si>
    <t>Eukaryotic translation initiation factor 3 subunit J</t>
  </si>
  <si>
    <t>Q0VCU8</t>
  </si>
  <si>
    <t>A0JNE9</t>
  </si>
  <si>
    <t>CTPS1</t>
  </si>
  <si>
    <t>CTP synthase 1</t>
  </si>
  <si>
    <t>RAB21</t>
  </si>
  <si>
    <t>Ras-related protein Rab-21</t>
  </si>
  <si>
    <t>Q17R06</t>
  </si>
  <si>
    <t>F1N189</t>
  </si>
  <si>
    <t>FAM114A2</t>
  </si>
  <si>
    <t>Protein FAM114A2</t>
  </si>
  <si>
    <t>Q2TBP7</t>
  </si>
  <si>
    <t>MYCBP</t>
  </si>
  <si>
    <t>c-Myc-binding protein</t>
  </si>
  <si>
    <t>Q3ZCI4</t>
  </si>
  <si>
    <t>6-phosphogluconate dehydrogenase, decarboxylating</t>
  </si>
  <si>
    <t>PGD</t>
  </si>
  <si>
    <t>Q5E9F1</t>
  </si>
  <si>
    <t>B-cell receptor-associated protein 31</t>
  </si>
  <si>
    <t>BCAP31</t>
  </si>
  <si>
    <t>G3X696</t>
  </si>
  <si>
    <t>SLK</t>
  </si>
  <si>
    <t>STE20-like serine/threonine-protein kinase</t>
  </si>
  <si>
    <t>Q3T0V2</t>
  </si>
  <si>
    <t>ACY1</t>
  </si>
  <si>
    <t>Aminoacylase-1</t>
  </si>
  <si>
    <t>Transmembrane emp24 domain-containing protein 10</t>
  </si>
  <si>
    <t>TMED10</t>
  </si>
  <si>
    <t>Q5E971</t>
  </si>
  <si>
    <t>A1L555</t>
  </si>
  <si>
    <t>Prosaposin</t>
  </si>
  <si>
    <t>PSAP</t>
  </si>
  <si>
    <t>P32007</t>
  </si>
  <si>
    <t>ADP/ATP translocase 3</t>
  </si>
  <si>
    <t>SLC25A6</t>
  </si>
  <si>
    <t>Q3MHL4</t>
  </si>
  <si>
    <t>Adenosylhomocysteinase</t>
  </si>
  <si>
    <t>AHCY</t>
  </si>
  <si>
    <t>Q6EWQ7</t>
  </si>
  <si>
    <t>Eukaryotic translation initiation factor 5A-1</t>
  </si>
  <si>
    <t>EIF5A</t>
  </si>
  <si>
    <t>P41976</t>
  </si>
  <si>
    <t>Superoxide dismutase [Mn], mitochondrial</t>
  </si>
  <si>
    <t>SOD2</t>
  </si>
  <si>
    <t>Q3MHJ6</t>
  </si>
  <si>
    <t>ACAD9</t>
  </si>
  <si>
    <t>Complex I assembly factor ACAD9, mitochondrial</t>
  </si>
  <si>
    <t>P82908</t>
  </si>
  <si>
    <t>28S ribosomal protein S36, mitochondrial</t>
  </si>
  <si>
    <t>MRPS36</t>
  </si>
  <si>
    <t>Q3ZBD1</t>
  </si>
  <si>
    <t>RAB1A</t>
  </si>
  <si>
    <t>Ras-related protein Rab-1A</t>
  </si>
  <si>
    <t>F1MHF7</t>
  </si>
  <si>
    <t>Q0VBY0</t>
  </si>
  <si>
    <t>CMC4</t>
  </si>
  <si>
    <t>Cx9C motif-containing protein 4</t>
  </si>
  <si>
    <t>Q5E9Y2</t>
  </si>
  <si>
    <t>STX17</t>
  </si>
  <si>
    <t>Syntaxin-17</t>
  </si>
  <si>
    <t>V6F7P3</t>
  </si>
  <si>
    <t>Platelet-activating factor acetylhydrolase IB subunit beta</t>
  </si>
  <si>
    <t>PAFAH1B2</t>
  </si>
  <si>
    <t>Q2KII4</t>
  </si>
  <si>
    <t>ELOC</t>
  </si>
  <si>
    <t>Elongin-C</t>
  </si>
  <si>
    <t>F1MNI4</t>
  </si>
  <si>
    <t>RAB5B</t>
  </si>
  <si>
    <t>Ras-related protein Rab-5B</t>
  </si>
  <si>
    <t>F1ME38</t>
  </si>
  <si>
    <t>UBA6</t>
  </si>
  <si>
    <t>Ubiquitin-like modifier-activating enzyme 6</t>
  </si>
  <si>
    <t>E1BA27</t>
  </si>
  <si>
    <t>GLMN</t>
  </si>
  <si>
    <t>Glomulin</t>
  </si>
  <si>
    <t>A5PKH8</t>
  </si>
  <si>
    <t>PGM2L1</t>
  </si>
  <si>
    <t>Glucose 1,6-bisphosphate synthase</t>
  </si>
  <si>
    <t>A6H767</t>
  </si>
  <si>
    <t>Nucleosome assembly protein 1-like 1</t>
  </si>
  <si>
    <t>NAP1L1</t>
  </si>
  <si>
    <t>P13619</t>
  </si>
  <si>
    <t>ATP synthase F(0) complex subunit B1, mitochondrial</t>
  </si>
  <si>
    <t>ATP5PB</t>
  </si>
  <si>
    <t>Q32KS0</t>
  </si>
  <si>
    <t>TBCE</t>
  </si>
  <si>
    <t>Tubulin-specific chaperone E</t>
  </si>
  <si>
    <t>GNS</t>
  </si>
  <si>
    <t>N-acetylglucosamine-6-sulfatase</t>
  </si>
  <si>
    <t>Q1LZH9</t>
  </si>
  <si>
    <t>Q2KJI7</t>
  </si>
  <si>
    <t>AFG3-like protein 2</t>
  </si>
  <si>
    <t>AFG3L2</t>
  </si>
  <si>
    <t>Q56K10</t>
  </si>
  <si>
    <t>40S ribosomal protein S15</t>
  </si>
  <si>
    <t>RPS15</t>
  </si>
  <si>
    <t>P56966</t>
  </si>
  <si>
    <t>Geranylgeranyl pyrophosphate synthase</t>
  </si>
  <si>
    <t>GGPS1</t>
  </si>
  <si>
    <t>F1MPJ8</t>
  </si>
  <si>
    <t>NPEPL1</t>
  </si>
  <si>
    <t>Probable aminopeptidase NPEPL1</t>
  </si>
  <si>
    <t>Q9XSA7</t>
  </si>
  <si>
    <t>CLIC4</t>
  </si>
  <si>
    <t>Chloride intracellular channel protein 4</t>
  </si>
  <si>
    <t>A7MBJ5</t>
  </si>
  <si>
    <t>CAND1</t>
  </si>
  <si>
    <t>Cullin-associated NEDD8-dissociated protein 1</t>
  </si>
  <si>
    <t>DPM1</t>
  </si>
  <si>
    <t>Dolichol-phosphate mannosyltransferase subunit 1</t>
  </si>
  <si>
    <t>Q1JQ93</t>
  </si>
  <si>
    <t>A7YW98</t>
  </si>
  <si>
    <t>Arginine--tRNA ligase, cytoplasmic</t>
  </si>
  <si>
    <t>RARS</t>
  </si>
  <si>
    <t>P17694</t>
  </si>
  <si>
    <t>NADH dehydrogenase [ubiquinone] iron-sulfur protein 2, mitochondrial</t>
  </si>
  <si>
    <t>NDUFS2</t>
  </si>
  <si>
    <t>ASNS</t>
  </si>
  <si>
    <t>Asparagine synthetase [glutamine-hydrolyzing]</t>
  </si>
  <si>
    <t>Q1LZA3</t>
  </si>
  <si>
    <t>Q3T0L2</t>
  </si>
  <si>
    <t>ERP44</t>
  </si>
  <si>
    <t>Endoplasmic reticulum resident protein 44</t>
  </si>
  <si>
    <t>A5PJD6</t>
  </si>
  <si>
    <t>ATL3</t>
  </si>
  <si>
    <t>Atlastin-3</t>
  </si>
  <si>
    <t>G8JKV6</t>
  </si>
  <si>
    <t>26S proteasome non-ATPase regulatory subunit 13</t>
  </si>
  <si>
    <t>PSMD13</t>
  </si>
  <si>
    <t>ADP/ATP translocase 2</t>
  </si>
  <si>
    <t>SLC25A5</t>
  </si>
  <si>
    <t>Q8SQH5</t>
  </si>
  <si>
    <t>CLGN</t>
  </si>
  <si>
    <t>Calmegin</t>
  </si>
  <si>
    <t>Q3SYT6</t>
  </si>
  <si>
    <t>F1MWP9</t>
  </si>
  <si>
    <t>CNDP1</t>
  </si>
  <si>
    <t>Beta-Ala-His dipeptidase</t>
  </si>
  <si>
    <t>Q3SZI6</t>
  </si>
  <si>
    <t>RPN2</t>
  </si>
  <si>
    <t>Dolichyl-diphosphooligosaccharide--protein glycosyltransferase subunit 2</t>
  </si>
  <si>
    <t>Serpin B6</t>
  </si>
  <si>
    <t>E1B7T3</t>
  </si>
  <si>
    <t>NUDT15</t>
  </si>
  <si>
    <t>Nucleotide triphosphate diphosphatase NUDT15</t>
  </si>
  <si>
    <t>G3MXK7</t>
  </si>
  <si>
    <t>VDAC3</t>
  </si>
  <si>
    <t>Voltage-dependent anion-selective channel protein 3</t>
  </si>
  <si>
    <t>Q9MZ13</t>
  </si>
  <si>
    <t>Q0IID8</t>
  </si>
  <si>
    <t>AGPAT5</t>
  </si>
  <si>
    <t>1-acyl-sn-glycerol-3-phosphate acyltransferase epsilon</t>
  </si>
  <si>
    <t>CALR</t>
  </si>
  <si>
    <t>Calreticulin</t>
  </si>
  <si>
    <t>P52193</t>
  </si>
  <si>
    <t>A6QQX0</t>
  </si>
  <si>
    <t>PBK</t>
  </si>
  <si>
    <t>Lymphokine-activated killer T-cell-originated protein kinase</t>
  </si>
  <si>
    <t>A1A4L0</t>
  </si>
  <si>
    <t>SNX4</t>
  </si>
  <si>
    <t>Sorting nexin-4</t>
  </si>
  <si>
    <t>F1N6Q0</t>
  </si>
  <si>
    <t>DnaJ homolog subfamily A member 4</t>
  </si>
  <si>
    <t>DNAJA4</t>
  </si>
  <si>
    <t>G5E5C8</t>
  </si>
  <si>
    <t>Transaldolase</t>
  </si>
  <si>
    <t>TALDO1</t>
  </si>
  <si>
    <t>RAC1</t>
  </si>
  <si>
    <t>Ras-related C3 botulinum toxin substrate 1</t>
  </si>
  <si>
    <t>P62998</t>
  </si>
  <si>
    <t>Q32LJ9</t>
  </si>
  <si>
    <t>EIF1B</t>
  </si>
  <si>
    <t>Eukaryotic translation initiation factor 1b</t>
  </si>
  <si>
    <t>Q1JPJ2</t>
  </si>
  <si>
    <t>Xaa-Pro aminopeptidase 1</t>
  </si>
  <si>
    <t>XPNPEP1</t>
  </si>
  <si>
    <t>C1JZ67</t>
  </si>
  <si>
    <t>KPNA4</t>
  </si>
  <si>
    <t>Importin subunit alpha-3</t>
  </si>
  <si>
    <t>A7Z055</t>
  </si>
  <si>
    <t>PLAA</t>
  </si>
  <si>
    <t>Phospholipase A-2-activating protein</t>
  </si>
  <si>
    <t>V6F7T1</t>
  </si>
  <si>
    <t>Acetyltransferase component of pyruvate dehydrogenase complex</t>
  </si>
  <si>
    <t>DLAT</t>
  </si>
  <si>
    <t>P21282</t>
  </si>
  <si>
    <t>ATP6V1C1</t>
  </si>
  <si>
    <t>V-type proton ATPase subunit C</t>
  </si>
  <si>
    <t>SKP1</t>
  </si>
  <si>
    <t>S-phase kinase-associated protein 1</t>
  </si>
  <si>
    <t>Q3ZCF3</t>
  </si>
  <si>
    <t>F1MNV8</t>
  </si>
  <si>
    <t>FKBP15</t>
  </si>
  <si>
    <t>RAB5A</t>
  </si>
  <si>
    <t>Ras-related protein Rab-5A</t>
  </si>
  <si>
    <t>Q0IIG7</t>
  </si>
  <si>
    <t>O19094</t>
  </si>
  <si>
    <t>Peroxisomal carnitine O-octanoyltransferase</t>
  </si>
  <si>
    <t>CROT</t>
  </si>
  <si>
    <t>F1MWN1</t>
  </si>
  <si>
    <t>Exportin-2</t>
  </si>
  <si>
    <t>CSE1L</t>
  </si>
  <si>
    <t>Q0IIG8</t>
  </si>
  <si>
    <t>RAB18</t>
  </si>
  <si>
    <t>Ras-related protein Rab-18</t>
  </si>
  <si>
    <t>G3MYH4</t>
  </si>
  <si>
    <t>CD81</t>
  </si>
  <si>
    <t>Q3ZBE1</t>
  </si>
  <si>
    <t>ARMC1</t>
  </si>
  <si>
    <t>Armadillo repeat-containing protein 1</t>
  </si>
  <si>
    <t>Q08DK4</t>
  </si>
  <si>
    <t>Mitochondrial glutamate carrier 1</t>
  </si>
  <si>
    <t>SLC25A22</t>
  </si>
  <si>
    <t>F1N7H0</t>
  </si>
  <si>
    <t>DNAJC7</t>
  </si>
  <si>
    <t>DnaJ homolog subfamily C member 7</t>
  </si>
  <si>
    <t>Q148L6</t>
  </si>
  <si>
    <t>DHDH</t>
  </si>
  <si>
    <t>Trans-1,2-dihydrobenzene-1,2-diol dehydrogenase</t>
  </si>
  <si>
    <t>A6QQP4</t>
  </si>
  <si>
    <t>SCARB2</t>
  </si>
  <si>
    <t>Lysosome membrane protein 2</t>
  </si>
  <si>
    <t>F1MSR8</t>
  </si>
  <si>
    <t>Collagen alpha-1(II) chain</t>
  </si>
  <si>
    <t>Q0VD11</t>
  </si>
  <si>
    <t>LNPK</t>
  </si>
  <si>
    <t>Endoplasmic reticulum junction formation protein lunapark</t>
  </si>
  <si>
    <t>G3X782</t>
  </si>
  <si>
    <t>CHKB</t>
  </si>
  <si>
    <t>Choline/ethanolamine kinase</t>
  </si>
  <si>
    <t>RHEB</t>
  </si>
  <si>
    <t>GTP-binding protein Rheb</t>
  </si>
  <si>
    <t>Q56JV3</t>
  </si>
  <si>
    <t>C11HXORF26 protein (Fragment)</t>
  </si>
  <si>
    <t>Ran-specific GTPase-activating protein</t>
  </si>
  <si>
    <t>RANBP1</t>
  </si>
  <si>
    <t>Q3T0M7</t>
  </si>
  <si>
    <t>Methylosome protein 50</t>
  </si>
  <si>
    <t>WDR77</t>
  </si>
  <si>
    <t>Q5E9I7</t>
  </si>
  <si>
    <t>I6L9J8</t>
  </si>
  <si>
    <t>FAM45A protein</t>
  </si>
  <si>
    <t>FAM45A</t>
  </si>
  <si>
    <t>Pancreatic anionic trypsinogen</t>
  </si>
  <si>
    <t>LOC100138178 protein (Fragment)</t>
  </si>
  <si>
    <t>Q32LP1</t>
  </si>
  <si>
    <t>RRM1</t>
  </si>
  <si>
    <t>Ribonucleoside-diphosphate reductase large subunit</t>
  </si>
  <si>
    <t>F1MPT5</t>
  </si>
  <si>
    <t>Dystonin</t>
  </si>
  <si>
    <t>DST</t>
  </si>
  <si>
    <t>Protein name</t>
  </si>
  <si>
    <t>Gene name</t>
  </si>
  <si>
    <t>Uniprot accession number</t>
  </si>
  <si>
    <t>P-value</t>
  </si>
  <si>
    <t>log2-fold change</t>
  </si>
  <si>
    <t>B) Proteins higher abundant in MII AD</t>
  </si>
  <si>
    <t>A) Proteins higher abundant in MII control</t>
  </si>
  <si>
    <t>MII AD &gt; GV</t>
  </si>
  <si>
    <t>MII &gt; GV</t>
  </si>
  <si>
    <t>MII versus GV</t>
  </si>
  <si>
    <t>MII AD versus GV</t>
  </si>
  <si>
    <t>GV &gt; MII</t>
  </si>
  <si>
    <t>MII AD &lt; GV</t>
  </si>
  <si>
    <t>GV versus MII</t>
  </si>
  <si>
    <t>GV versus MII AD</t>
  </si>
  <si>
    <t>Supplementary table 2: Significantly altered proteins in the comparison of GV and MII oocytes</t>
  </si>
  <si>
    <t>Supplementary table 5: Proteins with significantly lower abundance in both MII control and MII ActD-treated compared to GV oocytes</t>
  </si>
  <si>
    <t>Supplementary table 6: Proteins with significantly higher abundance in both MII control and MII ActD-treated compared to GV oocytes</t>
  </si>
  <si>
    <t>Supplementary table 7: Proteins signifcantly altered in opposite directions in MII and MII AD compared to GV oocytes</t>
  </si>
  <si>
    <t>Supplementary table 4: Significantly altered proteins in the comparison of MII and ActD-treated MII oocytes</t>
  </si>
  <si>
    <t>Supplementary table 3: Significantly altered proteins in the comparison of GV and ActD-treated MII oocytes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</si>
</sst>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E+00"/>
  </numFmts>
  <fonts count="7" x14ac:knownFonts="1">
    <font>
      <sz val="10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Fill="1"/>
    <xf numFmtId="0" fontId="5" fillId="0" borderId="0" xfId="0" applyFont="1" applyFill="1"/>
    <xf numFmtId="0" fontId="5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0" fontId="5" fillId="0" borderId="0" xfId="0" applyFont="1" applyFill="1" applyBorder="1"/>
    <xf numFmtId="11" fontId="5" fillId="0" borderId="0" xfId="0" applyNumberFormat="1" applyFont="1"/>
    <xf numFmtId="0" fontId="5" fillId="0" borderId="0" xfId="0" applyFont="1" applyBorder="1"/>
    <xf numFmtId="11" fontId="5" fillId="0" borderId="0" xfId="0" applyNumberFormat="1" applyFont="1" applyBorder="1"/>
    <xf numFmtId="0" fontId="5" fillId="0" borderId="2" xfId="0" applyFont="1" applyFill="1" applyBorder="1"/>
    <xf numFmtId="0" fontId="5" fillId="2" borderId="0" xfId="0" applyFont="1" applyFill="1"/>
    <xf numFmtId="0" fontId="5" fillId="2" borderId="0" xfId="0" applyFont="1" applyFill="1" applyBorder="1"/>
    <xf numFmtId="11" fontId="5" fillId="2" borderId="0" xfId="0" applyNumberFormat="1" applyFont="1" applyFill="1"/>
    <xf numFmtId="2" fontId="5" fillId="2" borderId="0" xfId="0" applyNumberFormat="1" applyFont="1" applyFill="1"/>
    <xf numFmtId="11" fontId="5" fillId="2" borderId="0" xfId="0" applyNumberFormat="1" applyFont="1" applyFill="1" applyBorder="1"/>
    <xf numFmtId="2" fontId="5" fillId="2" borderId="0" xfId="0" applyNumberFormat="1" applyFont="1" applyFill="1" applyBorder="1"/>
    <xf numFmtId="2" fontId="5" fillId="0" borderId="0" xfId="0" applyNumberFormat="1" applyFont="1"/>
    <xf numFmtId="2" fontId="5" fillId="0" borderId="0" xfId="0" applyNumberFormat="1" applyFont="1" applyBorder="1"/>
    <xf numFmtId="0" fontId="2" fillId="2" borderId="0" xfId="0" applyFont="1" applyFill="1"/>
    <xf numFmtId="165" fontId="2" fillId="2" borderId="0" xfId="0" applyNumberFormat="1" applyFont="1" applyFill="1"/>
    <xf numFmtId="2" fontId="2" fillId="2" borderId="0" xfId="0" applyNumberFormat="1" applyFont="1" applyFill="1"/>
    <xf numFmtId="165" fontId="2" fillId="0" borderId="0" xfId="0" applyNumberFormat="1" applyFont="1"/>
    <xf numFmtId="2" fontId="2" fillId="0" borderId="0" xfId="0" applyNumberFormat="1" applyFont="1"/>
    <xf numFmtId="0" fontId="2" fillId="0" borderId="2" xfId="0" applyFont="1" applyBorder="1"/>
    <xf numFmtId="0" fontId="2" fillId="2" borderId="2" xfId="0" applyFont="1" applyFill="1" applyBorder="1"/>
    <xf numFmtId="165" fontId="2" fillId="2" borderId="2" xfId="0" applyNumberFormat="1" applyFont="1" applyFill="1" applyBorder="1"/>
    <xf numFmtId="2" fontId="2" fillId="2" borderId="2" xfId="0" applyNumberFormat="1" applyFont="1" applyFill="1" applyBorder="1"/>
    <xf numFmtId="164" fontId="2" fillId="0" borderId="0" xfId="0" applyNumberFormat="1" applyFont="1"/>
    <xf numFmtId="0" fontId="5" fillId="2" borderId="2" xfId="0" applyFont="1" applyFill="1" applyBorder="1"/>
    <xf numFmtId="11" fontId="5" fillId="2" borderId="2" xfId="0" applyNumberFormat="1" applyFont="1" applyFill="1" applyBorder="1"/>
    <xf numFmtId="2" fontId="5" fillId="2" borderId="2" xfId="0" applyNumberFormat="1" applyFont="1" applyFill="1" applyBorder="1"/>
    <xf numFmtId="165" fontId="5" fillId="2" borderId="0" xfId="0" applyNumberFormat="1" applyFont="1" applyFill="1"/>
    <xf numFmtId="165" fontId="5" fillId="0" borderId="0" xfId="0" applyNumberFormat="1" applyFont="1"/>
    <xf numFmtId="165" fontId="5" fillId="2" borderId="0" xfId="0" applyNumberFormat="1" applyFont="1" applyFill="1" applyBorder="1"/>
    <xf numFmtId="0" fontId="5" fillId="2" borderId="3" xfId="0" applyFont="1" applyFill="1" applyBorder="1"/>
    <xf numFmtId="11" fontId="5" fillId="2" borderId="3" xfId="0" applyNumberFormat="1" applyFont="1" applyFill="1" applyBorder="1"/>
    <xf numFmtId="2" fontId="5" fillId="2" borderId="3" xfId="0" applyNumberFormat="1" applyFont="1" applyFill="1" applyBorder="1"/>
    <xf numFmtId="0" fontId="5" fillId="0" borderId="2" xfId="0" applyFont="1" applyBorder="1"/>
    <xf numFmtId="0" fontId="5" fillId="0" borderId="1" xfId="0" applyFont="1" applyBorder="1"/>
    <xf numFmtId="11" fontId="5" fillId="0" borderId="1" xfId="0" applyNumberFormat="1" applyFont="1" applyBorder="1"/>
    <xf numFmtId="2" fontId="5" fillId="0" borderId="1" xfId="0" applyNumberFormat="1" applyFont="1" applyBorder="1"/>
    <xf numFmtId="165" fontId="5" fillId="2" borderId="3" xfId="0" applyNumberFormat="1" applyFont="1" applyFill="1" applyBorder="1"/>
    <xf numFmtId="165" fontId="5" fillId="0" borderId="1" xfId="0" applyNumberFormat="1" applyFont="1" applyBorder="1"/>
    <xf numFmtId="165" fontId="5" fillId="2" borderId="2" xfId="0" applyNumberFormat="1" applyFont="1" applyFill="1" applyBorder="1"/>
    <xf numFmtId="0" fontId="6" fillId="0" borderId="0" xfId="0" applyFont="1" applyBorder="1"/>
    <xf numFmtId="2" fontId="6" fillId="0" borderId="0" xfId="0" applyNumberFormat="1" applyFont="1" applyBorder="1"/>
    <xf numFmtId="11" fontId="5" fillId="0" borderId="2" xfId="0" applyNumberFormat="1" applyFont="1" applyBorder="1"/>
    <xf numFmtId="2" fontId="5" fillId="0" borderId="2" xfId="0" applyNumberFormat="1" applyFont="1" applyBorder="1"/>
    <xf numFmtId="0" fontId="2" fillId="2" borderId="3" xfId="0" applyFont="1" applyFill="1" applyBorder="1"/>
    <xf numFmtId="0" fontId="2" fillId="0" borderId="0" xfId="0" applyFont="1" applyBorder="1"/>
    <xf numFmtId="11" fontId="5" fillId="2" borderId="5" xfId="0" applyNumberFormat="1" applyFont="1" applyFill="1" applyBorder="1"/>
    <xf numFmtId="11" fontId="5" fillId="0" borderId="4" xfId="0" applyNumberFormat="1" applyFont="1" applyBorder="1"/>
    <xf numFmtId="11" fontId="5" fillId="2" borderId="4" xfId="0" applyNumberFormat="1" applyFont="1" applyFill="1" applyBorder="1"/>
    <xf numFmtId="11" fontId="5" fillId="0" borderId="6" xfId="0" applyNumberFormat="1" applyFont="1" applyBorder="1"/>
    <xf numFmtId="0" fontId="6" fillId="0" borderId="4" xfId="0" applyFont="1" applyBorder="1"/>
    <xf numFmtId="0" fontId="2" fillId="0" borderId="4" xfId="0" applyFont="1" applyBorder="1"/>
    <xf numFmtId="165" fontId="2" fillId="0" borderId="4" xfId="0" applyNumberFormat="1" applyFont="1" applyBorder="1"/>
    <xf numFmtId="0" fontId="2" fillId="2" borderId="4" xfId="0" applyFont="1" applyFill="1" applyBorder="1"/>
    <xf numFmtId="165" fontId="2" fillId="2" borderId="5" xfId="0" applyNumberFormat="1" applyFont="1" applyFill="1" applyBorder="1"/>
    <xf numFmtId="165" fontId="2" fillId="2" borderId="4" xfId="0" applyNumberFormat="1" applyFont="1" applyFill="1" applyBorder="1"/>
    <xf numFmtId="0" fontId="2" fillId="2" borderId="6" xfId="0" applyFont="1" applyFill="1" applyBorder="1"/>
    <xf numFmtId="165" fontId="2" fillId="2" borderId="6" xfId="0" applyNumberFormat="1" applyFont="1" applyFill="1" applyBorder="1"/>
    <xf numFmtId="11" fontId="2" fillId="0" borderId="0" xfId="0" applyNumberFormat="1" applyFont="1"/>
    <xf numFmtId="11" fontId="2" fillId="0" borderId="4" xfId="0" applyNumberFormat="1" applyFont="1" applyBorder="1"/>
    <xf numFmtId="11" fontId="2" fillId="2" borderId="0" xfId="0" applyNumberFormat="1" applyFont="1" applyFill="1"/>
    <xf numFmtId="11" fontId="2" fillId="2" borderId="4" xfId="0" applyNumberFormat="1" applyFont="1" applyFill="1" applyBorder="1"/>
    <xf numFmtId="11" fontId="2" fillId="0" borderId="2" xfId="0" applyNumberFormat="1" applyFont="1" applyBorder="1"/>
    <xf numFmtId="2" fontId="2" fillId="0" borderId="2" xfId="0" applyNumberFormat="1" applyFont="1" applyBorder="1"/>
    <xf numFmtId="11" fontId="2" fillId="0" borderId="6" xfId="0" applyNumberFormat="1" applyFont="1" applyBorder="1"/>
    <xf numFmtId="11" fontId="2" fillId="2" borderId="3" xfId="0" applyNumberFormat="1" applyFont="1" applyFill="1" applyBorder="1"/>
    <xf numFmtId="2" fontId="2" fillId="2" borderId="3" xfId="0" applyNumberFormat="1" applyFont="1" applyFill="1" applyBorder="1"/>
    <xf numFmtId="11" fontId="2" fillId="2" borderId="5" xfId="0" applyNumberFormat="1" applyFont="1" applyFill="1" applyBorder="1"/>
    <xf numFmtId="0" fontId="2" fillId="2" borderId="5" xfId="0" applyFont="1" applyFill="1" applyBorder="1"/>
    <xf numFmtId="165" fontId="2" fillId="2" borderId="3" xfId="0" applyNumberFormat="1" applyFont="1" applyFill="1" applyBorder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/>
    </xf>
    <xf numFmtId="11" fontId="5" fillId="3" borderId="7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03"/>
  <sheetViews>
    <sheetView zoomScale="80" zoomScaleNormal="80" workbookViewId="0">
      <selection activeCell="A3" sqref="A3:F3"/>
    </sheetView>
  </sheetViews>
  <sheetFormatPr baseColWidth="10" defaultRowHeight="12.75" x14ac:dyDescent="0.2"/>
  <cols>
    <col min="1" max="1" width="27.7109375" style="5" customWidth="1"/>
    <col min="2" max="2" width="74.42578125" style="5" customWidth="1"/>
    <col min="3" max="3" width="14.5703125" style="5" customWidth="1"/>
    <col min="4" max="4" width="8.85546875" style="5" customWidth="1"/>
    <col min="5" max="5" width="17.7109375" style="5" customWidth="1"/>
    <col min="6" max="6" width="6" style="5" customWidth="1"/>
    <col min="7" max="7" width="13.42578125" style="5" bestFit="1" customWidth="1"/>
    <col min="8" max="8" width="27.7109375" style="6" customWidth="1"/>
    <col min="9" max="9" width="76" style="6" bestFit="1" customWidth="1"/>
    <col min="10" max="10" width="14.5703125" style="6" customWidth="1"/>
    <col min="11" max="11" width="8.85546875" style="6" customWidth="1"/>
    <col min="12" max="12" width="17.7109375" style="6" customWidth="1"/>
    <col min="13" max="13" width="6" style="6" customWidth="1"/>
    <col min="14" max="14" width="30.140625" style="6" customWidth="1"/>
    <col min="15" max="15" width="14.28515625" style="6" customWidth="1"/>
    <col min="16" max="46" width="11.42578125" style="6"/>
    <col min="47" max="53" width="11.42578125" style="5"/>
    <col min="54" max="16384" width="11.42578125" style="6"/>
  </cols>
  <sheetData>
    <row r="1" spans="1:53" ht="18" x14ac:dyDescent="0.25">
      <c r="A1" s="80" t="s">
        <v>0</v>
      </c>
      <c r="B1" s="80"/>
      <c r="C1" s="80"/>
      <c r="D1" s="80"/>
      <c r="E1" s="80"/>
      <c r="F1" s="80"/>
      <c r="G1" s="1"/>
      <c r="I1" s="1"/>
    </row>
    <row r="2" spans="1:53" x14ac:dyDescent="0.2">
      <c r="A2" s="1"/>
      <c r="B2" s="1"/>
      <c r="C2" s="1"/>
      <c r="D2" s="31"/>
      <c r="E2" s="26"/>
      <c r="F2" s="26"/>
      <c r="G2" s="1"/>
      <c r="I2" s="1"/>
    </row>
    <row r="3" spans="1:53" ht="15" x14ac:dyDescent="0.25">
      <c r="A3" s="79" t="s">
        <v>1700</v>
      </c>
      <c r="B3" s="79"/>
      <c r="C3" s="79"/>
      <c r="D3" s="79"/>
      <c r="E3" s="79"/>
      <c r="F3" s="79"/>
      <c r="G3" s="3"/>
      <c r="I3" s="3"/>
    </row>
    <row r="4" spans="1:53" ht="15" x14ac:dyDescent="0.25">
      <c r="A4" s="79" t="s">
        <v>1</v>
      </c>
      <c r="B4" s="79"/>
      <c r="C4" s="79"/>
      <c r="D4" s="79"/>
      <c r="E4" s="79"/>
      <c r="F4" s="79"/>
      <c r="G4" s="3"/>
      <c r="H4" s="79" t="s">
        <v>2</v>
      </c>
      <c r="I4" s="79"/>
      <c r="J4" s="79"/>
      <c r="K4" s="79"/>
      <c r="L4" s="79"/>
      <c r="M4" s="79"/>
    </row>
    <row r="5" spans="1:53" ht="15" x14ac:dyDescent="0.25">
      <c r="A5" s="2"/>
      <c r="B5" s="3"/>
      <c r="C5" s="3"/>
      <c r="D5" s="3"/>
      <c r="E5" s="3"/>
      <c r="F5" s="3"/>
      <c r="G5" s="3"/>
      <c r="I5" s="2"/>
    </row>
    <row r="6" spans="1:53" x14ac:dyDescent="0.2">
      <c r="A6" s="7" t="s">
        <v>1687</v>
      </c>
      <c r="B6" s="7" t="s">
        <v>1685</v>
      </c>
      <c r="C6" s="7" t="s">
        <v>1686</v>
      </c>
      <c r="D6" s="7" t="s">
        <v>1688</v>
      </c>
      <c r="E6" s="7" t="s">
        <v>1689</v>
      </c>
      <c r="F6" s="8" t="s">
        <v>871</v>
      </c>
      <c r="H6" s="7" t="s">
        <v>1687</v>
      </c>
      <c r="I6" s="7" t="s">
        <v>1685</v>
      </c>
      <c r="J6" s="7" t="s">
        <v>1686</v>
      </c>
      <c r="K6" s="7" t="s">
        <v>1688</v>
      </c>
      <c r="L6" s="7" t="s">
        <v>1689</v>
      </c>
      <c r="M6" s="8" t="s">
        <v>871</v>
      </c>
      <c r="AT6" s="5"/>
      <c r="BA6" s="6"/>
    </row>
    <row r="7" spans="1:53" x14ac:dyDescent="0.2">
      <c r="A7" s="38" t="s">
        <v>3</v>
      </c>
      <c r="B7" s="38" t="s">
        <v>607</v>
      </c>
      <c r="C7" s="38" t="s">
        <v>5</v>
      </c>
      <c r="D7" s="39">
        <v>1.2317953595501601E-2</v>
      </c>
      <c r="E7" s="40">
        <v>-3.5451965332031299</v>
      </c>
      <c r="F7" s="40">
        <f t="shared" ref="F7:F38" si="0">2^(-E7)</f>
        <v>11.673752919358355</v>
      </c>
      <c r="H7" s="38" t="s">
        <v>605</v>
      </c>
      <c r="I7" s="38" t="s">
        <v>870</v>
      </c>
      <c r="J7" s="38" t="s">
        <v>606</v>
      </c>
      <c r="K7" s="39">
        <v>6.5537421698505498E-12</v>
      </c>
      <c r="L7" s="40">
        <v>5.15809845924377</v>
      </c>
      <c r="M7" s="40">
        <f t="shared" ref="M7:M38" si="1">2^(L7)</f>
        <v>35.706095056091527</v>
      </c>
      <c r="AT7" s="5"/>
      <c r="BA7" s="6"/>
    </row>
    <row r="8" spans="1:53" x14ac:dyDescent="0.2">
      <c r="A8" s="6" t="s">
        <v>6</v>
      </c>
      <c r="B8" s="6" t="s">
        <v>608</v>
      </c>
      <c r="C8" s="6" t="s">
        <v>7</v>
      </c>
      <c r="D8" s="10">
        <v>1.2455715331679401E-8</v>
      </c>
      <c r="E8" s="20">
        <v>-3.3573303222656299</v>
      </c>
      <c r="F8" s="20">
        <f t="shared" si="0"/>
        <v>10.24842512139961</v>
      </c>
      <c r="H8" s="6" t="s">
        <v>603</v>
      </c>
      <c r="I8" s="6" t="s">
        <v>869</v>
      </c>
      <c r="J8" s="6" t="s">
        <v>604</v>
      </c>
      <c r="K8" s="10">
        <v>5.7887617817075204E-6</v>
      </c>
      <c r="L8" s="20">
        <v>4.4324104785919198</v>
      </c>
      <c r="M8" s="20">
        <f t="shared" si="1"/>
        <v>21.591783014545751</v>
      </c>
      <c r="AT8" s="5"/>
      <c r="BA8" s="6"/>
    </row>
    <row r="9" spans="1:53" x14ac:dyDescent="0.2">
      <c r="A9" s="14" t="s">
        <v>8</v>
      </c>
      <c r="B9" s="14" t="s">
        <v>609</v>
      </c>
      <c r="C9" s="14" t="s">
        <v>9</v>
      </c>
      <c r="D9" s="16">
        <v>9.3780685375325897E-5</v>
      </c>
      <c r="E9" s="17">
        <v>-3.0691444873809801</v>
      </c>
      <c r="F9" s="17">
        <f t="shared" si="0"/>
        <v>8.3927551215026988</v>
      </c>
      <c r="H9" s="15" t="s">
        <v>601</v>
      </c>
      <c r="I9" s="14" t="s">
        <v>868</v>
      </c>
      <c r="J9" s="14" t="s">
        <v>602</v>
      </c>
      <c r="K9" s="16">
        <v>1.16328441388285E-8</v>
      </c>
      <c r="L9" s="17">
        <v>4.4086368083953902</v>
      </c>
      <c r="M9" s="17">
        <f t="shared" si="1"/>
        <v>21.238895070380423</v>
      </c>
      <c r="AT9" s="5"/>
      <c r="BA9" s="6"/>
    </row>
    <row r="10" spans="1:53" x14ac:dyDescent="0.2">
      <c r="A10" s="11" t="s">
        <v>10</v>
      </c>
      <c r="B10" s="6" t="s">
        <v>610</v>
      </c>
      <c r="C10" s="11" t="s">
        <v>11</v>
      </c>
      <c r="D10" s="12">
        <v>1.0788379255790999E-3</v>
      </c>
      <c r="E10" s="21">
        <v>-2.6632966995239298</v>
      </c>
      <c r="F10" s="21">
        <f t="shared" si="0"/>
        <v>6.3347895832800054</v>
      </c>
      <c r="H10" s="6" t="s">
        <v>599</v>
      </c>
      <c r="I10" s="6" t="s">
        <v>867</v>
      </c>
      <c r="J10" s="6" t="s">
        <v>600</v>
      </c>
      <c r="K10" s="10">
        <v>5.0381573326973799E-9</v>
      </c>
      <c r="L10" s="20">
        <v>4.2788839340209996</v>
      </c>
      <c r="M10" s="20">
        <f t="shared" si="1"/>
        <v>19.412095182451058</v>
      </c>
      <c r="AT10" s="5"/>
      <c r="BA10" s="6"/>
    </row>
    <row r="11" spans="1:53" x14ac:dyDescent="0.2">
      <c r="A11" s="14" t="s">
        <v>12</v>
      </c>
      <c r="B11" s="14" t="s">
        <v>611</v>
      </c>
      <c r="C11" s="14" t="s">
        <v>13</v>
      </c>
      <c r="D11" s="16">
        <v>2.6813853273727001E-6</v>
      </c>
      <c r="E11" s="17">
        <v>-2.5462157726287802</v>
      </c>
      <c r="F11" s="17">
        <f t="shared" si="0"/>
        <v>5.841001570275548</v>
      </c>
      <c r="H11" s="14" t="s">
        <v>597</v>
      </c>
      <c r="I11" s="14" t="s">
        <v>866</v>
      </c>
      <c r="J11" s="14" t="s">
        <v>598</v>
      </c>
      <c r="K11" s="16">
        <v>1.1537811718549199E-6</v>
      </c>
      <c r="L11" s="17">
        <v>3.8878915309906001</v>
      </c>
      <c r="M11" s="17">
        <f t="shared" si="1"/>
        <v>14.8037577864112</v>
      </c>
      <c r="AL11" s="10"/>
      <c r="AT11" s="5"/>
      <c r="BA11" s="6"/>
    </row>
    <row r="12" spans="1:53" x14ac:dyDescent="0.2">
      <c r="A12" s="6" t="s">
        <v>14</v>
      </c>
      <c r="B12" s="6" t="s">
        <v>612</v>
      </c>
      <c r="C12" s="6" t="s">
        <v>15</v>
      </c>
      <c r="D12" s="10">
        <v>2.11990755552681E-4</v>
      </c>
      <c r="E12" s="20">
        <v>-2.4510800838470499</v>
      </c>
      <c r="F12" s="20">
        <f t="shared" si="0"/>
        <v>5.4682533414993388</v>
      </c>
      <c r="H12" s="6" t="s">
        <v>595</v>
      </c>
      <c r="I12" s="6" t="s">
        <v>865</v>
      </c>
      <c r="J12" s="6" t="s">
        <v>596</v>
      </c>
      <c r="K12" s="10">
        <v>6.5894663108697906E-11</v>
      </c>
      <c r="L12" s="20">
        <v>3.68524193763733</v>
      </c>
      <c r="M12" s="20">
        <f t="shared" si="1"/>
        <v>12.863772905038958</v>
      </c>
      <c r="AL12" s="10"/>
      <c r="AT12" s="5"/>
      <c r="BA12" s="6"/>
    </row>
    <row r="13" spans="1:53" x14ac:dyDescent="0.2">
      <c r="A13" s="14" t="s">
        <v>16</v>
      </c>
      <c r="B13" s="14" t="s">
        <v>613</v>
      </c>
      <c r="C13" s="14" t="s">
        <v>17</v>
      </c>
      <c r="D13" s="16">
        <v>5.0888614296691199E-8</v>
      </c>
      <c r="E13" s="17">
        <v>-2.2536532878875701</v>
      </c>
      <c r="F13" s="17">
        <f t="shared" si="0"/>
        <v>4.7688892800934584</v>
      </c>
      <c r="G13" s="9"/>
      <c r="H13" s="14" t="s">
        <v>593</v>
      </c>
      <c r="I13" s="14" t="s">
        <v>864</v>
      </c>
      <c r="J13" s="14" t="s">
        <v>594</v>
      </c>
      <c r="K13" s="16">
        <v>1.43352533303419E-8</v>
      </c>
      <c r="L13" s="17">
        <v>3.5627903938293501</v>
      </c>
      <c r="M13" s="17">
        <f t="shared" si="1"/>
        <v>11.816987518323886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9"/>
      <c r="AU13" s="9"/>
      <c r="AV13" s="9"/>
      <c r="AW13" s="9"/>
      <c r="AX13" s="9"/>
      <c r="BA13" s="6"/>
    </row>
    <row r="14" spans="1:53" x14ac:dyDescent="0.2">
      <c r="A14" s="6" t="s">
        <v>18</v>
      </c>
      <c r="B14" s="6" t="s">
        <v>614</v>
      </c>
      <c r="C14" s="6" t="s">
        <v>19</v>
      </c>
      <c r="D14" s="10">
        <v>9.46501201051622E-8</v>
      </c>
      <c r="E14" s="20">
        <v>-2.2310829162597701</v>
      </c>
      <c r="F14" s="20">
        <f t="shared" si="0"/>
        <v>4.6948625340120467</v>
      </c>
      <c r="H14" s="6" t="s">
        <v>591</v>
      </c>
      <c r="I14" s="6" t="s">
        <v>863</v>
      </c>
      <c r="J14" s="6" t="s">
        <v>592</v>
      </c>
      <c r="K14" s="10">
        <v>3.1138552494943797E-11</v>
      </c>
      <c r="L14" s="20">
        <v>3.4787454605102499</v>
      </c>
      <c r="M14" s="20">
        <f t="shared" si="1"/>
        <v>11.148250812963326</v>
      </c>
      <c r="AL14" s="10"/>
      <c r="AT14" s="5"/>
      <c r="BA14" s="6"/>
    </row>
    <row r="15" spans="1:53" x14ac:dyDescent="0.2">
      <c r="A15" s="14" t="s">
        <v>20</v>
      </c>
      <c r="B15" s="14" t="s">
        <v>615</v>
      </c>
      <c r="C15" s="14" t="s">
        <v>21</v>
      </c>
      <c r="D15" s="16">
        <v>2.53769648671461E-6</v>
      </c>
      <c r="E15" s="17">
        <v>-2.1895096302032502</v>
      </c>
      <c r="F15" s="17">
        <f t="shared" si="0"/>
        <v>4.5615041517917883</v>
      </c>
      <c r="H15" s="14" t="s">
        <v>588</v>
      </c>
      <c r="I15" s="14" t="s">
        <v>589</v>
      </c>
      <c r="J15" s="14" t="s">
        <v>590</v>
      </c>
      <c r="K15" s="16">
        <v>2.5671207020466101E-3</v>
      </c>
      <c r="L15" s="17">
        <v>3.4721333980560298</v>
      </c>
      <c r="M15" s="17">
        <f t="shared" si="1"/>
        <v>11.097273809337013</v>
      </c>
      <c r="AT15" s="5"/>
      <c r="BA15" s="6"/>
    </row>
    <row r="16" spans="1:53" x14ac:dyDescent="0.2">
      <c r="A16" s="6" t="s">
        <v>22</v>
      </c>
      <c r="B16" s="6" t="s">
        <v>616</v>
      </c>
      <c r="C16" s="6" t="s">
        <v>23</v>
      </c>
      <c r="D16" s="10">
        <v>9.8091560860087297E-7</v>
      </c>
      <c r="E16" s="20">
        <v>-2.03187108039856</v>
      </c>
      <c r="F16" s="20">
        <f t="shared" si="0"/>
        <v>4.0893486808577313</v>
      </c>
      <c r="H16" s="6" t="s">
        <v>586</v>
      </c>
      <c r="I16" s="6" t="s">
        <v>862</v>
      </c>
      <c r="J16" s="6" t="s">
        <v>587</v>
      </c>
      <c r="K16" s="10">
        <v>3.1883410282255299E-5</v>
      </c>
      <c r="L16" s="20">
        <v>3.4015476703643799</v>
      </c>
      <c r="M16" s="20">
        <f t="shared" si="1"/>
        <v>10.567393520234962</v>
      </c>
      <c r="AL16" s="10"/>
      <c r="AT16" s="5"/>
      <c r="BA16" s="6"/>
    </row>
    <row r="17" spans="1:53" x14ac:dyDescent="0.2">
      <c r="A17" s="14" t="s">
        <v>24</v>
      </c>
      <c r="B17" s="14" t="s">
        <v>617</v>
      </c>
      <c r="C17" s="14" t="s">
        <v>25</v>
      </c>
      <c r="D17" s="16">
        <v>5.7249710395839902E-6</v>
      </c>
      <c r="E17" s="17">
        <v>-1.96748566627502</v>
      </c>
      <c r="F17" s="17">
        <f t="shared" si="0"/>
        <v>3.9108593887696195</v>
      </c>
      <c r="H17" s="14" t="s">
        <v>584</v>
      </c>
      <c r="I17" s="14" t="s">
        <v>861</v>
      </c>
      <c r="J17" s="14" t="s">
        <v>585</v>
      </c>
      <c r="K17" s="16">
        <v>8.0468911839660692E-9</v>
      </c>
      <c r="L17" s="17">
        <v>3.33774614334106</v>
      </c>
      <c r="M17" s="17">
        <f t="shared" si="1"/>
        <v>10.110245631998374</v>
      </c>
      <c r="AL17" s="10"/>
      <c r="AT17" s="5"/>
      <c r="BA17" s="6"/>
    </row>
    <row r="18" spans="1:53" x14ac:dyDescent="0.2">
      <c r="A18" s="6" t="s">
        <v>26</v>
      </c>
      <c r="B18" s="6" t="s">
        <v>618</v>
      </c>
      <c r="C18" s="6" t="s">
        <v>27</v>
      </c>
      <c r="D18" s="10">
        <v>1.22455019102057E-2</v>
      </c>
      <c r="E18" s="20">
        <v>-1.9252967834472701</v>
      </c>
      <c r="F18" s="20">
        <f t="shared" si="0"/>
        <v>3.798149738332635</v>
      </c>
      <c r="H18" s="6" t="s">
        <v>582</v>
      </c>
      <c r="I18" s="6" t="s">
        <v>860</v>
      </c>
      <c r="J18" s="6" t="s">
        <v>583</v>
      </c>
      <c r="K18" s="10">
        <v>1.83504096309849E-5</v>
      </c>
      <c r="L18" s="20">
        <v>3.3275463581085201</v>
      </c>
      <c r="M18" s="20">
        <f t="shared" si="1"/>
        <v>10.039018758853224</v>
      </c>
      <c r="AL18" s="10"/>
      <c r="AT18" s="5"/>
      <c r="BA18" s="6"/>
    </row>
    <row r="19" spans="1:53" x14ac:dyDescent="0.2">
      <c r="A19" s="14" t="s">
        <v>28</v>
      </c>
      <c r="B19" s="14" t="s">
        <v>619</v>
      </c>
      <c r="C19" s="14" t="s">
        <v>29</v>
      </c>
      <c r="D19" s="16">
        <v>3.0989326310312201E-9</v>
      </c>
      <c r="E19" s="17">
        <v>-1.77684450149536</v>
      </c>
      <c r="F19" s="17">
        <f t="shared" si="0"/>
        <v>3.4267584516629985</v>
      </c>
      <c r="H19" s="14" t="s">
        <v>580</v>
      </c>
      <c r="I19" s="14" t="s">
        <v>859</v>
      </c>
      <c r="J19" s="14" t="s">
        <v>581</v>
      </c>
      <c r="K19" s="16">
        <v>2.66639800775212E-6</v>
      </c>
      <c r="L19" s="17">
        <v>3.2722527980804399</v>
      </c>
      <c r="M19" s="17">
        <f t="shared" si="1"/>
        <v>9.6615375388257103</v>
      </c>
      <c r="AL19" s="10"/>
      <c r="AT19" s="5"/>
      <c r="BA19" s="6"/>
    </row>
    <row r="20" spans="1:53" x14ac:dyDescent="0.2">
      <c r="A20" s="11" t="s">
        <v>30</v>
      </c>
      <c r="B20" s="6" t="s">
        <v>620</v>
      </c>
      <c r="C20" s="6" t="s">
        <v>31</v>
      </c>
      <c r="D20" s="10">
        <v>4.6191060056638297E-4</v>
      </c>
      <c r="E20" s="20">
        <v>-1.7574932575225799</v>
      </c>
      <c r="F20" s="20">
        <f t="shared" si="0"/>
        <v>3.3811013388087616</v>
      </c>
      <c r="H20" s="6" t="s">
        <v>578</v>
      </c>
      <c r="I20" s="6" t="s">
        <v>858</v>
      </c>
      <c r="J20" s="6" t="s">
        <v>579</v>
      </c>
      <c r="K20" s="10">
        <v>1.3602330277551801E-3</v>
      </c>
      <c r="L20" s="20">
        <v>3.20879101753235</v>
      </c>
      <c r="M20" s="20">
        <f t="shared" si="1"/>
        <v>9.2457542560748074</v>
      </c>
      <c r="AL20" s="10"/>
      <c r="AM20" s="10"/>
      <c r="AT20" s="5"/>
      <c r="BA20" s="6"/>
    </row>
    <row r="21" spans="1:53" x14ac:dyDescent="0.2">
      <c r="A21" s="14" t="s">
        <v>32</v>
      </c>
      <c r="B21" s="14" t="s">
        <v>621</v>
      </c>
      <c r="C21" s="14" t="s">
        <v>33</v>
      </c>
      <c r="D21" s="16">
        <v>8.0817453181129904E-4</v>
      </c>
      <c r="E21" s="17">
        <v>-1.75575518608093</v>
      </c>
      <c r="F21" s="17">
        <f t="shared" si="0"/>
        <v>3.3770304457578866</v>
      </c>
      <c r="H21" s="14" t="s">
        <v>575</v>
      </c>
      <c r="I21" s="14" t="s">
        <v>576</v>
      </c>
      <c r="J21" s="14" t="s">
        <v>577</v>
      </c>
      <c r="K21" s="16">
        <v>1.8232710502368199E-9</v>
      </c>
      <c r="L21" s="17">
        <v>3.1942880153656001</v>
      </c>
      <c r="M21" s="17">
        <f t="shared" si="1"/>
        <v>9.1532749359428731</v>
      </c>
      <c r="AT21" s="5"/>
      <c r="BA21" s="6"/>
    </row>
    <row r="22" spans="1:53" x14ac:dyDescent="0.2">
      <c r="A22" s="6" t="s">
        <v>34</v>
      </c>
      <c r="B22" s="6" t="s">
        <v>622</v>
      </c>
      <c r="C22" s="6" t="s">
        <v>35</v>
      </c>
      <c r="D22" s="10">
        <v>1.3949881971463301E-8</v>
      </c>
      <c r="E22" s="20">
        <v>-1.7319252490997299</v>
      </c>
      <c r="F22" s="20">
        <f t="shared" si="0"/>
        <v>3.321707983000818</v>
      </c>
      <c r="H22" s="6" t="s">
        <v>572</v>
      </c>
      <c r="I22" s="6" t="s">
        <v>857</v>
      </c>
      <c r="J22" s="6" t="s">
        <v>574</v>
      </c>
      <c r="K22" s="10">
        <v>1.6455536439517399E-4</v>
      </c>
      <c r="L22" s="20">
        <v>3.1884737014770499</v>
      </c>
      <c r="M22" s="20">
        <f t="shared" si="1"/>
        <v>9.1164598689930259</v>
      </c>
      <c r="AL22" s="10"/>
      <c r="AT22" s="5"/>
      <c r="BA22" s="6"/>
    </row>
    <row r="23" spans="1:53" x14ac:dyDescent="0.2">
      <c r="A23" s="14" t="s">
        <v>36</v>
      </c>
      <c r="B23" s="14" t="s">
        <v>623</v>
      </c>
      <c r="C23" s="14" t="s">
        <v>37</v>
      </c>
      <c r="D23" s="16">
        <v>4.1248964458378302E-5</v>
      </c>
      <c r="E23" s="17">
        <v>-1.7069294452667201</v>
      </c>
      <c r="F23" s="17">
        <f t="shared" si="0"/>
        <v>3.2646525234736417</v>
      </c>
      <c r="H23" s="14" t="s">
        <v>570</v>
      </c>
      <c r="I23" s="14" t="s">
        <v>856</v>
      </c>
      <c r="J23" s="14" t="s">
        <v>571</v>
      </c>
      <c r="K23" s="16">
        <v>5.1683192383052699E-8</v>
      </c>
      <c r="L23" s="17">
        <v>3.1581284999847399</v>
      </c>
      <c r="M23" s="17">
        <f t="shared" si="1"/>
        <v>8.926709639881933</v>
      </c>
      <c r="AT23" s="5"/>
      <c r="AU23" s="9"/>
      <c r="BA23" s="6"/>
    </row>
    <row r="24" spans="1:53" x14ac:dyDescent="0.2">
      <c r="A24" s="6" t="s">
        <v>38</v>
      </c>
      <c r="B24" s="6" t="s">
        <v>624</v>
      </c>
      <c r="C24" s="6" t="s">
        <v>39</v>
      </c>
      <c r="D24" s="10">
        <v>1.3320891731592201E-3</v>
      </c>
      <c r="E24" s="20">
        <v>-1.6921463012695299</v>
      </c>
      <c r="F24" s="20">
        <f t="shared" si="0"/>
        <v>3.2313707816818473</v>
      </c>
      <c r="H24" s="6" t="s">
        <v>567</v>
      </c>
      <c r="I24" s="6" t="s">
        <v>855</v>
      </c>
      <c r="J24" s="6" t="s">
        <v>569</v>
      </c>
      <c r="K24" s="10">
        <v>4.9222366062485599E-5</v>
      </c>
      <c r="L24" s="20">
        <v>3.1470503807067902</v>
      </c>
      <c r="M24" s="20">
        <f t="shared" si="1"/>
        <v>8.8584260177370435</v>
      </c>
      <c r="AT24" s="5"/>
      <c r="BA24" s="6"/>
    </row>
    <row r="25" spans="1:53" x14ac:dyDescent="0.2">
      <c r="A25" s="14" t="s">
        <v>40</v>
      </c>
      <c r="B25" s="14" t="s">
        <v>625</v>
      </c>
      <c r="C25" s="14" t="s">
        <v>41</v>
      </c>
      <c r="D25" s="16">
        <v>6.5696842581241204E-5</v>
      </c>
      <c r="E25" s="17">
        <v>-1.6903204917907699</v>
      </c>
      <c r="F25" s="17">
        <f t="shared" si="0"/>
        <v>3.2272838918628373</v>
      </c>
      <c r="H25" s="14" t="s">
        <v>565</v>
      </c>
      <c r="I25" s="14" t="s">
        <v>854</v>
      </c>
      <c r="J25" s="14" t="s">
        <v>566</v>
      </c>
      <c r="K25" s="16">
        <v>4.7640108781130902E-6</v>
      </c>
      <c r="L25" s="17">
        <v>3.0871117115020801</v>
      </c>
      <c r="M25" s="17">
        <f t="shared" si="1"/>
        <v>8.4979314826751917</v>
      </c>
      <c r="AL25" s="10"/>
      <c r="AT25" s="5"/>
      <c r="BA25" s="6"/>
    </row>
    <row r="26" spans="1:53" x14ac:dyDescent="0.2">
      <c r="A26" s="6" t="s">
        <v>42</v>
      </c>
      <c r="B26" s="6" t="s">
        <v>626</v>
      </c>
      <c r="C26" s="6" t="s">
        <v>43</v>
      </c>
      <c r="D26" s="10">
        <v>1.12214128229003E-4</v>
      </c>
      <c r="E26" s="20">
        <v>-1.6822857856750499</v>
      </c>
      <c r="F26" s="20">
        <f t="shared" si="0"/>
        <v>3.209360349563751</v>
      </c>
      <c r="H26" s="6" t="s">
        <v>563</v>
      </c>
      <c r="I26" s="6" t="s">
        <v>853</v>
      </c>
      <c r="J26" s="6" t="s">
        <v>564</v>
      </c>
      <c r="K26" s="10">
        <v>2.3204885673802799E-6</v>
      </c>
      <c r="L26" s="20">
        <v>3.0714859962463401</v>
      </c>
      <c r="M26" s="20">
        <f t="shared" si="1"/>
        <v>8.4063877091664043</v>
      </c>
      <c r="AL26" s="10"/>
      <c r="AM26" s="10"/>
      <c r="AT26" s="5"/>
      <c r="BA26" s="6"/>
    </row>
    <row r="27" spans="1:53" x14ac:dyDescent="0.2">
      <c r="A27" s="14" t="s">
        <v>44</v>
      </c>
      <c r="B27" s="14" t="s">
        <v>627</v>
      </c>
      <c r="C27" s="14" t="s">
        <v>45</v>
      </c>
      <c r="D27" s="16">
        <v>5.2983132645E-2</v>
      </c>
      <c r="E27" s="17">
        <v>-1.65297079086304</v>
      </c>
      <c r="F27" s="17">
        <f t="shared" si="0"/>
        <v>3.1448054974584458</v>
      </c>
      <c r="H27" s="14" t="s">
        <v>561</v>
      </c>
      <c r="I27" s="14" t="s">
        <v>852</v>
      </c>
      <c r="J27" s="14" t="s">
        <v>562</v>
      </c>
      <c r="K27" s="16">
        <v>9.8078974868446404E-5</v>
      </c>
      <c r="L27" s="17">
        <v>3.03423023223877</v>
      </c>
      <c r="M27" s="17">
        <f t="shared" si="1"/>
        <v>8.1920824311769103</v>
      </c>
      <c r="AT27" s="5"/>
      <c r="BA27" s="6"/>
    </row>
    <row r="28" spans="1:53" x14ac:dyDescent="0.2">
      <c r="A28" s="6" t="s">
        <v>46</v>
      </c>
      <c r="B28" s="6" t="s">
        <v>47</v>
      </c>
      <c r="C28" s="6" t="s">
        <v>48</v>
      </c>
      <c r="D28" s="10">
        <v>5.2376199343241801E-4</v>
      </c>
      <c r="E28" s="20">
        <v>-1.6328530311584499</v>
      </c>
      <c r="F28" s="20">
        <f t="shared" si="0"/>
        <v>3.1012568810374601</v>
      </c>
      <c r="H28" s="6" t="s">
        <v>559</v>
      </c>
      <c r="I28" s="6" t="s">
        <v>851</v>
      </c>
      <c r="J28" s="6" t="s">
        <v>560</v>
      </c>
      <c r="K28" s="10">
        <v>1.6296036518600401E-5</v>
      </c>
      <c r="L28" s="20">
        <v>2.94916963577271</v>
      </c>
      <c r="M28" s="20">
        <f t="shared" si="1"/>
        <v>7.7230442408821789</v>
      </c>
      <c r="AL28" s="10"/>
      <c r="AT28" s="5"/>
      <c r="BA28" s="6"/>
    </row>
    <row r="29" spans="1:53" x14ac:dyDescent="0.2">
      <c r="A29" s="14" t="s">
        <v>49</v>
      </c>
      <c r="B29" s="14" t="s">
        <v>50</v>
      </c>
      <c r="C29" s="14" t="s">
        <v>51</v>
      </c>
      <c r="D29" s="16">
        <v>3.90503974617674E-4</v>
      </c>
      <c r="E29" s="17">
        <v>-1.5456211566925</v>
      </c>
      <c r="F29" s="17">
        <f t="shared" si="0"/>
        <v>2.9192973301883702</v>
      </c>
      <c r="H29" s="14" t="s">
        <v>557</v>
      </c>
      <c r="I29" s="14" t="s">
        <v>850</v>
      </c>
      <c r="J29" s="14" t="s">
        <v>558</v>
      </c>
      <c r="K29" s="16">
        <v>1.6523320447243599E-6</v>
      </c>
      <c r="L29" s="17">
        <v>2.8654642105102499</v>
      </c>
      <c r="M29" s="17">
        <f t="shared" si="1"/>
        <v>7.2877032281364453</v>
      </c>
      <c r="AT29" s="5"/>
      <c r="BA29" s="6"/>
    </row>
    <row r="30" spans="1:53" x14ac:dyDescent="0.2">
      <c r="A30" s="6" t="s">
        <v>52</v>
      </c>
      <c r="B30" s="6" t="s">
        <v>53</v>
      </c>
      <c r="C30" s="6" t="s">
        <v>54</v>
      </c>
      <c r="D30" s="10">
        <v>1.8665562674174201E-4</v>
      </c>
      <c r="E30" s="20">
        <v>-1.49187684059143</v>
      </c>
      <c r="F30" s="20">
        <f t="shared" si="0"/>
        <v>2.8125462892599229</v>
      </c>
      <c r="H30" s="6" t="s">
        <v>555</v>
      </c>
      <c r="I30" s="6" t="s">
        <v>849</v>
      </c>
      <c r="J30" s="6" t="s">
        <v>556</v>
      </c>
      <c r="K30" s="10">
        <v>3.9751125261242303E-5</v>
      </c>
      <c r="L30" s="20">
        <v>2.8561093807220499</v>
      </c>
      <c r="M30" s="20">
        <f t="shared" si="1"/>
        <v>7.240600642431458</v>
      </c>
      <c r="AT30" s="5"/>
      <c r="BA30" s="6"/>
    </row>
    <row r="31" spans="1:53" x14ac:dyDescent="0.2">
      <c r="A31" s="14" t="s">
        <v>55</v>
      </c>
      <c r="B31" s="14" t="s">
        <v>628</v>
      </c>
      <c r="C31" s="14" t="s">
        <v>56</v>
      </c>
      <c r="D31" s="16">
        <v>1.13365506261684E-3</v>
      </c>
      <c r="E31" s="17">
        <v>-1.4855382442474401</v>
      </c>
      <c r="F31" s="17">
        <f t="shared" si="0"/>
        <v>2.8002162479623314</v>
      </c>
      <c r="H31" s="14" t="s">
        <v>553</v>
      </c>
      <c r="I31" s="14" t="s">
        <v>848</v>
      </c>
      <c r="J31" s="14" t="s">
        <v>554</v>
      </c>
      <c r="K31" s="16">
        <v>4.8239219075109998E-7</v>
      </c>
      <c r="L31" s="17">
        <v>2.7836825847625701</v>
      </c>
      <c r="M31" s="17">
        <f t="shared" si="1"/>
        <v>6.8860782962322089</v>
      </c>
      <c r="AT31" s="5"/>
      <c r="BA31" s="6"/>
    </row>
    <row r="32" spans="1:53" x14ac:dyDescent="0.2">
      <c r="A32" s="6" t="s">
        <v>57</v>
      </c>
      <c r="B32" s="6" t="s">
        <v>629</v>
      </c>
      <c r="C32" s="6" t="s">
        <v>58</v>
      </c>
      <c r="D32" s="10">
        <v>1.4989583548504401E-2</v>
      </c>
      <c r="E32" s="20">
        <v>-1.47519135475159</v>
      </c>
      <c r="F32" s="20">
        <f t="shared" si="0"/>
        <v>2.780205173322059</v>
      </c>
      <c r="H32" s="6" t="s">
        <v>551</v>
      </c>
      <c r="I32" s="6" t="s">
        <v>847</v>
      </c>
      <c r="J32" s="6" t="s">
        <v>552</v>
      </c>
      <c r="K32" s="10">
        <v>3.3050004061651301E-5</v>
      </c>
      <c r="L32" s="20">
        <v>2.7825186252593999</v>
      </c>
      <c r="M32" s="20">
        <f t="shared" si="1"/>
        <v>6.8805248815216187</v>
      </c>
      <c r="AT32" s="5"/>
      <c r="BA32" s="6"/>
    </row>
    <row r="33" spans="1:53" x14ac:dyDescent="0.2">
      <c r="A33" s="14" t="s">
        <v>59</v>
      </c>
      <c r="B33" s="14" t="s">
        <v>630</v>
      </c>
      <c r="C33" s="14" t="s">
        <v>60</v>
      </c>
      <c r="D33" s="16">
        <v>1.12286893272746E-4</v>
      </c>
      <c r="E33" s="17">
        <v>-1.4739689826965301</v>
      </c>
      <c r="F33" s="17">
        <f t="shared" si="0"/>
        <v>2.7778505483335416</v>
      </c>
      <c r="H33" s="14" t="s">
        <v>549</v>
      </c>
      <c r="I33" s="14" t="s">
        <v>846</v>
      </c>
      <c r="J33" s="14" t="s">
        <v>550</v>
      </c>
      <c r="K33" s="16">
        <v>3.4599168924154001E-4</v>
      </c>
      <c r="L33" s="17">
        <v>2.6966710090637198</v>
      </c>
      <c r="M33" s="17">
        <f t="shared" si="1"/>
        <v>6.4830424030909448</v>
      </c>
      <c r="AT33" s="5"/>
      <c r="BA33" s="6"/>
    </row>
    <row r="34" spans="1:53" x14ac:dyDescent="0.2">
      <c r="A34" s="6" t="s">
        <v>61</v>
      </c>
      <c r="B34" s="6" t="s">
        <v>631</v>
      </c>
      <c r="C34" s="6" t="s">
        <v>62</v>
      </c>
      <c r="D34" s="10">
        <v>1.2525083772016801E-2</v>
      </c>
      <c r="E34" s="20">
        <v>-1.46464347839355</v>
      </c>
      <c r="F34" s="20">
        <f t="shared" si="0"/>
        <v>2.7599525776594493</v>
      </c>
      <c r="H34" s="6" t="s">
        <v>547</v>
      </c>
      <c r="I34" s="6" t="s">
        <v>845</v>
      </c>
      <c r="J34" s="6" t="s">
        <v>548</v>
      </c>
      <c r="K34" s="10">
        <v>5.8437636646690798E-10</v>
      </c>
      <c r="L34" s="20">
        <v>2.66135597229004</v>
      </c>
      <c r="M34" s="20">
        <f t="shared" si="1"/>
        <v>6.3262736925658762</v>
      </c>
      <c r="AT34" s="5"/>
      <c r="BA34" s="6"/>
    </row>
    <row r="35" spans="1:53" x14ac:dyDescent="0.2">
      <c r="A35" s="14" t="s">
        <v>63</v>
      </c>
      <c r="B35" s="14" t="s">
        <v>632</v>
      </c>
      <c r="C35" s="14" t="s">
        <v>64</v>
      </c>
      <c r="D35" s="16">
        <v>1.2506280798030201E-2</v>
      </c>
      <c r="E35" s="17">
        <v>-1.45701456069946</v>
      </c>
      <c r="F35" s="17">
        <f t="shared" si="0"/>
        <v>2.7453965708553185</v>
      </c>
      <c r="H35" s="14" t="s">
        <v>544</v>
      </c>
      <c r="I35" s="14" t="s">
        <v>545</v>
      </c>
      <c r="J35" s="14" t="s">
        <v>546</v>
      </c>
      <c r="K35" s="16">
        <v>5.5678945647049102E-5</v>
      </c>
      <c r="L35" s="17">
        <v>2.66060090065002</v>
      </c>
      <c r="M35" s="17">
        <f t="shared" si="1"/>
        <v>6.3229635404499342</v>
      </c>
      <c r="AT35" s="5"/>
      <c r="BA35" s="6"/>
    </row>
    <row r="36" spans="1:53" x14ac:dyDescent="0.2">
      <c r="A36" s="6" t="s">
        <v>65</v>
      </c>
      <c r="B36" s="6" t="s">
        <v>633</v>
      </c>
      <c r="C36" s="6" t="s">
        <v>66</v>
      </c>
      <c r="D36" s="10">
        <v>6.1731144385516303E-3</v>
      </c>
      <c r="E36" s="20">
        <v>-1.4570038318634</v>
      </c>
      <c r="F36" s="20">
        <f t="shared" si="0"/>
        <v>2.7453761543436017</v>
      </c>
      <c r="H36" s="6" t="s">
        <v>542</v>
      </c>
      <c r="I36" s="6" t="s">
        <v>4</v>
      </c>
      <c r="J36" s="6" t="s">
        <v>543</v>
      </c>
      <c r="K36" s="10">
        <v>3.2057540811866899E-7</v>
      </c>
      <c r="L36" s="20">
        <v>2.6506469249725302</v>
      </c>
      <c r="M36" s="20">
        <f t="shared" si="1"/>
        <v>6.2794879636452388</v>
      </c>
      <c r="AT36" s="5"/>
      <c r="BA36" s="6"/>
    </row>
    <row r="37" spans="1:53" x14ac:dyDescent="0.2">
      <c r="A37" s="14" t="s">
        <v>67</v>
      </c>
      <c r="B37" s="14" t="s">
        <v>634</v>
      </c>
      <c r="C37" s="14" t="s">
        <v>68</v>
      </c>
      <c r="D37" s="16">
        <v>1.66658593758756E-2</v>
      </c>
      <c r="E37" s="17">
        <v>-1.42206382751465</v>
      </c>
      <c r="F37" s="17">
        <f t="shared" si="0"/>
        <v>2.6796857565201551</v>
      </c>
      <c r="H37" s="14" t="s">
        <v>540</v>
      </c>
      <c r="I37" s="14" t="s">
        <v>541</v>
      </c>
      <c r="J37" s="14" t="s">
        <v>81</v>
      </c>
      <c r="K37" s="16">
        <v>2.3152992905828199E-6</v>
      </c>
      <c r="L37" s="17">
        <v>2.6398174762725799</v>
      </c>
      <c r="M37" s="17">
        <f t="shared" si="1"/>
        <v>6.2325280740829632</v>
      </c>
      <c r="AT37" s="5"/>
      <c r="BA37" s="6"/>
    </row>
    <row r="38" spans="1:53" x14ac:dyDescent="0.2">
      <c r="A38" s="6" t="s">
        <v>69</v>
      </c>
      <c r="B38" s="6" t="s">
        <v>635</v>
      </c>
      <c r="C38" s="6" t="s">
        <v>70</v>
      </c>
      <c r="D38" s="10">
        <v>1.0506376733714501E-3</v>
      </c>
      <c r="E38" s="20">
        <v>-1.4011878967285201</v>
      </c>
      <c r="F38" s="20">
        <f t="shared" si="0"/>
        <v>2.6411896484016113</v>
      </c>
      <c r="H38" s="6" t="s">
        <v>537</v>
      </c>
      <c r="I38" s="6" t="s">
        <v>844</v>
      </c>
      <c r="J38" s="6" t="s">
        <v>539</v>
      </c>
      <c r="K38" s="10">
        <v>9.6087757925506E-4</v>
      </c>
      <c r="L38" s="20">
        <v>2.62424516677856</v>
      </c>
      <c r="M38" s="20">
        <f t="shared" si="1"/>
        <v>6.1656165421357088</v>
      </c>
      <c r="AT38" s="5"/>
      <c r="BA38" s="6"/>
    </row>
    <row r="39" spans="1:53" x14ac:dyDescent="0.2">
      <c r="A39" s="14" t="s">
        <v>71</v>
      </c>
      <c r="B39" s="14" t="s">
        <v>636</v>
      </c>
      <c r="C39" s="14" t="s">
        <v>72</v>
      </c>
      <c r="D39" s="16">
        <v>2.7162437729471099E-2</v>
      </c>
      <c r="E39" s="17">
        <v>-1.3683066368103001</v>
      </c>
      <c r="F39" s="17">
        <f t="shared" ref="F39:F70" si="2">2^(-E39)</f>
        <v>2.5816736429739953</v>
      </c>
      <c r="H39" s="14" t="s">
        <v>535</v>
      </c>
      <c r="I39" s="14" t="s">
        <v>843</v>
      </c>
      <c r="J39" s="14" t="s">
        <v>536</v>
      </c>
      <c r="K39" s="16">
        <v>2.8172105696025302E-3</v>
      </c>
      <c r="L39" s="17">
        <v>2.49325799942017</v>
      </c>
      <c r="M39" s="17">
        <f t="shared" ref="M39:M70" si="3">2^(L39)</f>
        <v>5.6304803189126167</v>
      </c>
      <c r="AT39" s="5"/>
      <c r="BA39" s="6"/>
    </row>
    <row r="40" spans="1:53" x14ac:dyDescent="0.2">
      <c r="A40" s="6" t="s">
        <v>73</v>
      </c>
      <c r="B40" s="6" t="s">
        <v>637</v>
      </c>
      <c r="C40" s="6" t="s">
        <v>74</v>
      </c>
      <c r="D40" s="10">
        <v>4.5241572384603799E-3</v>
      </c>
      <c r="E40" s="20">
        <v>-1.3116757869720499</v>
      </c>
      <c r="F40" s="20">
        <f t="shared" si="2"/>
        <v>2.4822970803311701</v>
      </c>
      <c r="H40" s="6" t="s">
        <v>533</v>
      </c>
      <c r="I40" s="6" t="s">
        <v>842</v>
      </c>
      <c r="J40" s="6" t="s">
        <v>534</v>
      </c>
      <c r="K40" s="10">
        <v>1.7687983574551101E-9</v>
      </c>
      <c r="L40" s="20">
        <v>2.4213502407074001</v>
      </c>
      <c r="M40" s="20">
        <f t="shared" si="3"/>
        <v>5.3567213125152673</v>
      </c>
      <c r="AT40" s="5"/>
      <c r="BA40" s="6"/>
    </row>
    <row r="41" spans="1:53" x14ac:dyDescent="0.2">
      <c r="A41" s="14" t="s">
        <v>75</v>
      </c>
      <c r="B41" s="14" t="s">
        <v>638</v>
      </c>
      <c r="C41" s="14" t="s">
        <v>76</v>
      </c>
      <c r="D41" s="16">
        <v>3.4355516316471602E-2</v>
      </c>
      <c r="E41" s="17">
        <v>-1.29254174232483</v>
      </c>
      <c r="F41" s="17">
        <f t="shared" si="2"/>
        <v>2.4495924516358909</v>
      </c>
      <c r="H41" s="14" t="s">
        <v>531</v>
      </c>
      <c r="I41" s="14" t="s">
        <v>841</v>
      </c>
      <c r="J41" s="14" t="s">
        <v>532</v>
      </c>
      <c r="K41" s="16">
        <v>6.8921984042733403E-8</v>
      </c>
      <c r="L41" s="17">
        <v>2.3986396789550799</v>
      </c>
      <c r="M41" s="17">
        <f t="shared" si="3"/>
        <v>5.2730573183414098</v>
      </c>
      <c r="AT41" s="5"/>
      <c r="BA41" s="6"/>
    </row>
    <row r="42" spans="1:53" x14ac:dyDescent="0.2">
      <c r="A42" s="6" t="s">
        <v>77</v>
      </c>
      <c r="B42" s="6" t="s">
        <v>639</v>
      </c>
      <c r="C42" s="6" t="s">
        <v>78</v>
      </c>
      <c r="D42" s="10">
        <v>2.7450966747329802E-4</v>
      </c>
      <c r="E42" s="20">
        <v>-1.2894477844238299</v>
      </c>
      <c r="F42" s="20">
        <f t="shared" si="2"/>
        <v>2.4443447625960801</v>
      </c>
      <c r="H42" s="6" t="s">
        <v>529</v>
      </c>
      <c r="I42" s="6" t="s">
        <v>840</v>
      </c>
      <c r="J42" s="6" t="s">
        <v>530</v>
      </c>
      <c r="K42" s="10">
        <v>2.5829871163701098E-10</v>
      </c>
      <c r="L42" s="20">
        <v>2.3848567008972199</v>
      </c>
      <c r="M42" s="20">
        <f t="shared" si="3"/>
        <v>5.2229203436537537</v>
      </c>
      <c r="AT42" s="5"/>
      <c r="BA42" s="6"/>
    </row>
    <row r="43" spans="1:53" x14ac:dyDescent="0.2">
      <c r="A43" s="14" t="s">
        <v>79</v>
      </c>
      <c r="B43" s="14" t="s">
        <v>80</v>
      </c>
      <c r="C43" s="14" t="s">
        <v>81</v>
      </c>
      <c r="D43" s="16">
        <v>4.3025364511352901E-2</v>
      </c>
      <c r="E43" s="17">
        <v>-1.28683304786682</v>
      </c>
      <c r="F43" s="17">
        <f t="shared" si="2"/>
        <v>2.4399186509634432</v>
      </c>
      <c r="H43" s="14" t="s">
        <v>526</v>
      </c>
      <c r="I43" s="14" t="s">
        <v>527</v>
      </c>
      <c r="J43" s="14" t="s">
        <v>528</v>
      </c>
      <c r="K43" s="16">
        <v>2.5943469627808E-2</v>
      </c>
      <c r="L43" s="17">
        <v>2.3605551719665501</v>
      </c>
      <c r="M43" s="17">
        <f t="shared" si="3"/>
        <v>5.1356795010900589</v>
      </c>
      <c r="AT43" s="5"/>
      <c r="BA43" s="6"/>
    </row>
    <row r="44" spans="1:53" x14ac:dyDescent="0.2">
      <c r="A44" s="6" t="s">
        <v>82</v>
      </c>
      <c r="B44" s="6" t="s">
        <v>640</v>
      </c>
      <c r="C44" s="6" t="s">
        <v>83</v>
      </c>
      <c r="D44" s="10">
        <v>2.1556976765124898E-9</v>
      </c>
      <c r="E44" s="20">
        <v>-1.23881888389587</v>
      </c>
      <c r="F44" s="20">
        <f t="shared" si="2"/>
        <v>2.3600523868214274</v>
      </c>
      <c r="H44" s="6" t="s">
        <v>524</v>
      </c>
      <c r="I44" s="6" t="s">
        <v>839</v>
      </c>
      <c r="J44" s="6" t="s">
        <v>525</v>
      </c>
      <c r="K44" s="10">
        <v>1.38840963001576E-3</v>
      </c>
      <c r="L44" s="20">
        <v>2.3529357910156299</v>
      </c>
      <c r="M44" s="20">
        <f t="shared" si="3"/>
        <v>5.1086276657265381</v>
      </c>
      <c r="AT44" s="5"/>
      <c r="BA44" s="6"/>
    </row>
    <row r="45" spans="1:53" x14ac:dyDescent="0.2">
      <c r="A45" s="14" t="s">
        <v>84</v>
      </c>
      <c r="B45" s="14" t="s">
        <v>4</v>
      </c>
      <c r="C45" s="14" t="s">
        <v>81</v>
      </c>
      <c r="D45" s="16">
        <v>8.2222260231254E-3</v>
      </c>
      <c r="E45" s="17">
        <v>-1.2332510948181199</v>
      </c>
      <c r="F45" s="17">
        <f t="shared" si="2"/>
        <v>2.3509617959437774</v>
      </c>
      <c r="H45" s="14" t="s">
        <v>522</v>
      </c>
      <c r="I45" s="14" t="s">
        <v>838</v>
      </c>
      <c r="J45" s="14" t="s">
        <v>523</v>
      </c>
      <c r="K45" s="16">
        <v>4.0179936043442698E-4</v>
      </c>
      <c r="L45" s="17">
        <v>2.15667676925659</v>
      </c>
      <c r="M45" s="17">
        <f t="shared" si="3"/>
        <v>4.4588657698183036</v>
      </c>
      <c r="AT45" s="5"/>
      <c r="BA45" s="6"/>
    </row>
    <row r="46" spans="1:53" x14ac:dyDescent="0.2">
      <c r="A46" s="6" t="s">
        <v>85</v>
      </c>
      <c r="B46" s="6" t="s">
        <v>641</v>
      </c>
      <c r="C46" s="6" t="s">
        <v>86</v>
      </c>
      <c r="D46" s="10">
        <v>2.6919303926692898E-3</v>
      </c>
      <c r="E46" s="20">
        <v>-1.1893994808196999</v>
      </c>
      <c r="F46" s="20">
        <f t="shared" si="2"/>
        <v>2.280577947727505</v>
      </c>
      <c r="H46" s="6" t="s">
        <v>520</v>
      </c>
      <c r="I46" s="6" t="s">
        <v>837</v>
      </c>
      <c r="J46" s="6" t="s">
        <v>521</v>
      </c>
      <c r="K46" s="10">
        <v>1.23755374478444E-3</v>
      </c>
      <c r="L46" s="20">
        <v>2.1385009288787802</v>
      </c>
      <c r="M46" s="20">
        <f t="shared" si="3"/>
        <v>4.4030429853934852</v>
      </c>
      <c r="AT46" s="5"/>
      <c r="BA46" s="6"/>
    </row>
    <row r="47" spans="1:53" x14ac:dyDescent="0.2">
      <c r="A47" s="14" t="s">
        <v>87</v>
      </c>
      <c r="B47" s="14" t="s">
        <v>642</v>
      </c>
      <c r="C47" s="14" t="s">
        <v>88</v>
      </c>
      <c r="D47" s="16">
        <v>1.26107274222923E-2</v>
      </c>
      <c r="E47" s="17">
        <v>-1.1858539581298799</v>
      </c>
      <c r="F47" s="17">
        <f t="shared" si="2"/>
        <v>2.2749801512363486</v>
      </c>
      <c r="H47" s="14" t="s">
        <v>517</v>
      </c>
      <c r="I47" s="14" t="s">
        <v>518</v>
      </c>
      <c r="J47" s="14" t="s">
        <v>519</v>
      </c>
      <c r="K47" s="16">
        <v>2.6982057777630699E-6</v>
      </c>
      <c r="L47" s="17">
        <v>2.1358406543731698</v>
      </c>
      <c r="M47" s="17">
        <f t="shared" si="3"/>
        <v>4.3949314234466783</v>
      </c>
      <c r="AL47" s="10"/>
      <c r="AT47" s="5"/>
      <c r="BA47" s="6"/>
    </row>
    <row r="48" spans="1:53" x14ac:dyDescent="0.2">
      <c r="A48" s="6" t="s">
        <v>89</v>
      </c>
      <c r="B48" s="6" t="s">
        <v>643</v>
      </c>
      <c r="C48" s="6" t="s">
        <v>90</v>
      </c>
      <c r="D48" s="10">
        <v>1.3566734689972901E-3</v>
      </c>
      <c r="E48" s="20">
        <v>-1.1784858703613299</v>
      </c>
      <c r="F48" s="20">
        <f t="shared" si="2"/>
        <v>2.263391061445867</v>
      </c>
      <c r="H48" s="6" t="s">
        <v>515</v>
      </c>
      <c r="I48" s="6" t="s">
        <v>836</v>
      </c>
      <c r="J48" s="6" t="s">
        <v>516</v>
      </c>
      <c r="K48" s="10">
        <v>5.5307628135728003E-4</v>
      </c>
      <c r="L48" s="20">
        <v>2.11118817329407</v>
      </c>
      <c r="M48" s="20">
        <f t="shared" si="3"/>
        <v>4.3204697291750547</v>
      </c>
      <c r="AT48" s="5"/>
      <c r="BA48" s="6"/>
    </row>
    <row r="49" spans="1:53" x14ac:dyDescent="0.2">
      <c r="A49" s="14" t="s">
        <v>91</v>
      </c>
      <c r="B49" s="14" t="s">
        <v>644</v>
      </c>
      <c r="C49" s="14" t="s">
        <v>92</v>
      </c>
      <c r="D49" s="16">
        <v>3.2604548608722701E-2</v>
      </c>
      <c r="E49" s="17">
        <v>-1.17842793464661</v>
      </c>
      <c r="F49" s="17">
        <f t="shared" si="2"/>
        <v>2.2633001700639932</v>
      </c>
      <c r="H49" s="14" t="s">
        <v>513</v>
      </c>
      <c r="I49" s="14" t="s">
        <v>835</v>
      </c>
      <c r="J49" s="14" t="s">
        <v>514</v>
      </c>
      <c r="K49" s="16">
        <v>1.3070113199993401E-6</v>
      </c>
      <c r="L49" s="17">
        <v>2.0869565010070801</v>
      </c>
      <c r="M49" s="17">
        <f t="shared" si="3"/>
        <v>4.2485086463981538</v>
      </c>
      <c r="AT49" s="5"/>
      <c r="BA49" s="6"/>
    </row>
    <row r="50" spans="1:53" x14ac:dyDescent="0.2">
      <c r="A50" s="6" t="s">
        <v>93</v>
      </c>
      <c r="B50" s="6" t="s">
        <v>645</v>
      </c>
      <c r="C50" s="6" t="s">
        <v>94</v>
      </c>
      <c r="D50" s="10">
        <v>3.89933262449687E-2</v>
      </c>
      <c r="E50" s="20">
        <v>-1.17077159881592</v>
      </c>
      <c r="F50" s="20">
        <f t="shared" si="2"/>
        <v>2.2513207247845202</v>
      </c>
      <c r="H50" s="6" t="s">
        <v>511</v>
      </c>
      <c r="I50" s="6" t="s">
        <v>834</v>
      </c>
      <c r="J50" s="6" t="s">
        <v>512</v>
      </c>
      <c r="K50" s="10">
        <v>2.0238235869341701E-4</v>
      </c>
      <c r="L50" s="20">
        <v>2.0742824077606201</v>
      </c>
      <c r="M50" s="20">
        <f t="shared" si="3"/>
        <v>4.2113489103091277</v>
      </c>
      <c r="AT50" s="5"/>
      <c r="BA50" s="6"/>
    </row>
    <row r="51" spans="1:53" x14ac:dyDescent="0.2">
      <c r="A51" s="14" t="s">
        <v>95</v>
      </c>
      <c r="B51" s="14" t="s">
        <v>96</v>
      </c>
      <c r="C51" s="14" t="s">
        <v>97</v>
      </c>
      <c r="D51" s="16">
        <v>6.8728776598507297E-4</v>
      </c>
      <c r="E51" s="17">
        <v>-1.16727542877197</v>
      </c>
      <c r="F51" s="17">
        <f t="shared" si="2"/>
        <v>2.2458715685742128</v>
      </c>
      <c r="H51" s="14" t="s">
        <v>509</v>
      </c>
      <c r="I51" s="14" t="s">
        <v>833</v>
      </c>
      <c r="J51" s="14" t="s">
        <v>510</v>
      </c>
      <c r="K51" s="16">
        <v>1.3927568352645801E-5</v>
      </c>
      <c r="L51" s="17">
        <v>1.9911136627197299</v>
      </c>
      <c r="M51" s="17">
        <f t="shared" si="3"/>
        <v>3.97543756577626</v>
      </c>
      <c r="AT51" s="5"/>
      <c r="BA51" s="6"/>
    </row>
    <row r="52" spans="1:53" x14ac:dyDescent="0.2">
      <c r="A52" s="6" t="s">
        <v>98</v>
      </c>
      <c r="B52" s="6" t="s">
        <v>646</v>
      </c>
      <c r="C52" s="6" t="s">
        <v>99</v>
      </c>
      <c r="D52" s="10">
        <v>5.6303834038453904E-3</v>
      </c>
      <c r="E52" s="20">
        <v>-1.1457383632659901</v>
      </c>
      <c r="F52" s="20">
        <f t="shared" si="2"/>
        <v>2.2125934098659301</v>
      </c>
      <c r="H52" s="6" t="s">
        <v>507</v>
      </c>
      <c r="I52" s="6" t="s">
        <v>832</v>
      </c>
      <c r="J52" s="6" t="s">
        <v>508</v>
      </c>
      <c r="K52" s="10">
        <v>2.35115547219196E-6</v>
      </c>
      <c r="L52" s="20">
        <v>1.98798680305481</v>
      </c>
      <c r="M52" s="20">
        <f t="shared" si="3"/>
        <v>3.9668306365000836</v>
      </c>
      <c r="AT52" s="5"/>
      <c r="BA52" s="6"/>
    </row>
    <row r="53" spans="1:53" x14ac:dyDescent="0.2">
      <c r="A53" s="14" t="s">
        <v>100</v>
      </c>
      <c r="B53" s="14" t="s">
        <v>647</v>
      </c>
      <c r="C53" s="14" t="s">
        <v>101</v>
      </c>
      <c r="D53" s="16">
        <v>6.6754992777623102E-3</v>
      </c>
      <c r="E53" s="17">
        <v>-1.14513039588928</v>
      </c>
      <c r="F53" s="17">
        <f t="shared" si="2"/>
        <v>2.2116611953818537</v>
      </c>
      <c r="H53" s="14" t="s">
        <v>506</v>
      </c>
      <c r="I53" s="14" t="s">
        <v>4</v>
      </c>
      <c r="J53" s="14" t="s">
        <v>81</v>
      </c>
      <c r="K53" s="16">
        <v>5.2168813470270603E-6</v>
      </c>
      <c r="L53" s="17">
        <v>1.9869086742401101</v>
      </c>
      <c r="M53" s="17">
        <f t="shared" si="3"/>
        <v>3.9638673236199407</v>
      </c>
      <c r="AT53" s="5"/>
      <c r="BA53" s="6"/>
    </row>
    <row r="54" spans="1:53" x14ac:dyDescent="0.2">
      <c r="A54" s="6" t="s">
        <v>102</v>
      </c>
      <c r="B54" s="6" t="s">
        <v>648</v>
      </c>
      <c r="C54" s="6" t="s">
        <v>103</v>
      </c>
      <c r="D54" s="10">
        <v>6.9396496594339496E-6</v>
      </c>
      <c r="E54" s="20">
        <v>-1.1374664306640601</v>
      </c>
      <c r="F54" s="20">
        <f t="shared" si="2"/>
        <v>2.1999434365977897</v>
      </c>
      <c r="H54" s="6" t="s">
        <v>504</v>
      </c>
      <c r="I54" s="6" t="s">
        <v>831</v>
      </c>
      <c r="J54" s="6" t="s">
        <v>505</v>
      </c>
      <c r="K54" s="10">
        <v>9.91383061228E-8</v>
      </c>
      <c r="L54" s="20">
        <v>1.98662137985229</v>
      </c>
      <c r="M54" s="20">
        <f t="shared" si="3"/>
        <v>3.9630780483934154</v>
      </c>
      <c r="AT54" s="5"/>
      <c r="BA54" s="6"/>
    </row>
    <row r="55" spans="1:53" x14ac:dyDescent="0.2">
      <c r="A55" s="14" t="s">
        <v>104</v>
      </c>
      <c r="B55" s="14" t="s">
        <v>649</v>
      </c>
      <c r="C55" s="14" t="s">
        <v>105</v>
      </c>
      <c r="D55" s="16">
        <v>1.6163826475383499E-2</v>
      </c>
      <c r="E55" s="17">
        <v>-1.13175702095032</v>
      </c>
      <c r="F55" s="17">
        <f t="shared" si="2"/>
        <v>2.1912544502082936</v>
      </c>
      <c r="H55" s="14" t="s">
        <v>502</v>
      </c>
      <c r="I55" s="14" t="s">
        <v>830</v>
      </c>
      <c r="J55" s="14" t="s">
        <v>503</v>
      </c>
      <c r="K55" s="16">
        <v>5.5814698254397399E-10</v>
      </c>
      <c r="L55" s="17">
        <v>1.96935558319092</v>
      </c>
      <c r="M55" s="17">
        <f t="shared" si="3"/>
        <v>3.915931648149964</v>
      </c>
      <c r="AT55" s="5"/>
      <c r="BA55" s="6"/>
    </row>
    <row r="56" spans="1:53" x14ac:dyDescent="0.2">
      <c r="A56" s="6" t="s">
        <v>106</v>
      </c>
      <c r="B56" s="6" t="s">
        <v>650</v>
      </c>
      <c r="C56" s="6" t="s">
        <v>107</v>
      </c>
      <c r="D56" s="10">
        <v>3.6797872866380101E-3</v>
      </c>
      <c r="E56" s="20">
        <v>-1.11056137084961</v>
      </c>
      <c r="F56" s="20">
        <f t="shared" si="2"/>
        <v>2.1592965190914639</v>
      </c>
      <c r="H56" s="6" t="s">
        <v>500</v>
      </c>
      <c r="I56" s="6" t="s">
        <v>829</v>
      </c>
      <c r="J56" s="6" t="s">
        <v>501</v>
      </c>
      <c r="K56" s="10">
        <v>1.0616338497353599E-4</v>
      </c>
      <c r="L56" s="20">
        <v>1.9548079967498799</v>
      </c>
      <c r="M56" s="20">
        <f t="shared" si="3"/>
        <v>3.8766433044735042</v>
      </c>
      <c r="AT56" s="5"/>
      <c r="BA56" s="6"/>
    </row>
    <row r="57" spans="1:53" x14ac:dyDescent="0.2">
      <c r="A57" s="14" t="s">
        <v>108</v>
      </c>
      <c r="B57" s="14" t="s">
        <v>651</v>
      </c>
      <c r="C57" s="14" t="s">
        <v>109</v>
      </c>
      <c r="D57" s="16">
        <v>1.4989651391696401E-2</v>
      </c>
      <c r="E57" s="17">
        <v>-1.1035532951355</v>
      </c>
      <c r="F57" s="17">
        <f t="shared" si="2"/>
        <v>2.1488328947998228</v>
      </c>
      <c r="H57" s="14" t="s">
        <v>498</v>
      </c>
      <c r="I57" s="14" t="s">
        <v>828</v>
      </c>
      <c r="J57" s="14" t="s">
        <v>499</v>
      </c>
      <c r="K57" s="16">
        <v>3.6881889279469197E-8</v>
      </c>
      <c r="L57" s="17">
        <v>1.94012355804443</v>
      </c>
      <c r="M57" s="17">
        <f t="shared" si="3"/>
        <v>3.8373851118937461</v>
      </c>
      <c r="AL57" s="10"/>
      <c r="AM57" s="10"/>
      <c r="AT57" s="5"/>
      <c r="BA57" s="6"/>
    </row>
    <row r="58" spans="1:53" x14ac:dyDescent="0.2">
      <c r="A58" s="6" t="s">
        <v>110</v>
      </c>
      <c r="B58" s="6" t="s">
        <v>652</v>
      </c>
      <c r="C58" s="6" t="s">
        <v>111</v>
      </c>
      <c r="D58" s="10">
        <v>3.6068575553768501E-4</v>
      </c>
      <c r="E58" s="20">
        <v>-1.09962153434753</v>
      </c>
      <c r="F58" s="20">
        <f t="shared" si="2"/>
        <v>2.1429846770144954</v>
      </c>
      <c r="H58" s="6" t="s">
        <v>496</v>
      </c>
      <c r="I58" s="6" t="s">
        <v>827</v>
      </c>
      <c r="J58" s="6" t="s">
        <v>497</v>
      </c>
      <c r="K58" s="10">
        <v>9.0703148926367202E-6</v>
      </c>
      <c r="L58" s="20">
        <v>1.9240665435791</v>
      </c>
      <c r="M58" s="20">
        <f t="shared" si="3"/>
        <v>3.794912294935378</v>
      </c>
      <c r="AT58" s="5"/>
      <c r="BA58" s="6"/>
    </row>
    <row r="59" spans="1:53" x14ac:dyDescent="0.2">
      <c r="A59" s="14" t="s">
        <v>112</v>
      </c>
      <c r="B59" s="14" t="s">
        <v>653</v>
      </c>
      <c r="C59" s="14" t="s">
        <v>113</v>
      </c>
      <c r="D59" s="16">
        <v>4.27816868270679E-2</v>
      </c>
      <c r="E59" s="17">
        <v>-1.0920307636261</v>
      </c>
      <c r="F59" s="17">
        <f t="shared" si="2"/>
        <v>2.1317389282567372</v>
      </c>
      <c r="H59" s="14" t="s">
        <v>495</v>
      </c>
      <c r="I59" s="14" t="s">
        <v>4</v>
      </c>
      <c r="J59" s="14" t="s">
        <v>81</v>
      </c>
      <c r="K59" s="16">
        <v>4.3875050686344701E-6</v>
      </c>
      <c r="L59" s="17">
        <v>1.91284132003784</v>
      </c>
      <c r="M59" s="17">
        <f t="shared" si="3"/>
        <v>3.7654996734691215</v>
      </c>
      <c r="AT59" s="5"/>
      <c r="BA59" s="6"/>
    </row>
    <row r="60" spans="1:53" x14ac:dyDescent="0.2">
      <c r="A60" s="6" t="s">
        <v>114</v>
      </c>
      <c r="B60" s="6" t="s">
        <v>654</v>
      </c>
      <c r="C60" s="6" t="s">
        <v>115</v>
      </c>
      <c r="D60" s="10">
        <v>4.48644330708554E-2</v>
      </c>
      <c r="E60" s="20">
        <v>-1.0903799533844001</v>
      </c>
      <c r="F60" s="20">
        <f t="shared" si="2"/>
        <v>2.1293010715007936</v>
      </c>
      <c r="H60" s="6" t="s">
        <v>493</v>
      </c>
      <c r="I60" s="6" t="s">
        <v>826</v>
      </c>
      <c r="J60" s="6" t="s">
        <v>494</v>
      </c>
      <c r="K60" s="10">
        <v>2.8537655824717499E-3</v>
      </c>
      <c r="L60" s="20">
        <v>1.88765716552734</v>
      </c>
      <c r="M60" s="20">
        <f t="shared" si="3"/>
        <v>3.700338278708744</v>
      </c>
      <c r="AT60" s="5"/>
      <c r="BA60" s="6"/>
    </row>
    <row r="61" spans="1:53" x14ac:dyDescent="0.2">
      <c r="A61" s="14" t="s">
        <v>116</v>
      </c>
      <c r="B61" s="14" t="s">
        <v>655</v>
      </c>
      <c r="C61" s="14" t="s">
        <v>117</v>
      </c>
      <c r="D61" s="16">
        <v>2.0448179283740198E-2</v>
      </c>
      <c r="E61" s="17">
        <v>-1.08891248703003</v>
      </c>
      <c r="F61" s="17">
        <f t="shared" si="2"/>
        <v>2.1271363111277006</v>
      </c>
      <c r="H61" s="14" t="s">
        <v>491</v>
      </c>
      <c r="I61" s="14" t="s">
        <v>825</v>
      </c>
      <c r="J61" s="14" t="s">
        <v>492</v>
      </c>
      <c r="K61" s="16">
        <v>4.30557222592677E-5</v>
      </c>
      <c r="L61" s="17">
        <v>1.88730216026306</v>
      </c>
      <c r="M61" s="17">
        <f t="shared" si="3"/>
        <v>3.6994278451657197</v>
      </c>
      <c r="AT61" s="5"/>
      <c r="BA61" s="6"/>
    </row>
    <row r="62" spans="1:53" x14ac:dyDescent="0.2">
      <c r="A62" s="6" t="s">
        <v>118</v>
      </c>
      <c r="B62" s="6" t="s">
        <v>656</v>
      </c>
      <c r="C62" s="6" t="s">
        <v>119</v>
      </c>
      <c r="D62" s="10">
        <v>7.2009960218919599E-3</v>
      </c>
      <c r="E62" s="20">
        <v>-1.08511686325073</v>
      </c>
      <c r="F62" s="20">
        <f t="shared" si="2"/>
        <v>2.1215473283926469</v>
      </c>
      <c r="H62" s="6" t="s">
        <v>489</v>
      </c>
      <c r="I62" s="6" t="s">
        <v>824</v>
      </c>
      <c r="J62" s="6" t="s">
        <v>490</v>
      </c>
      <c r="K62" s="10">
        <v>3.6585592997317399E-3</v>
      </c>
      <c r="L62" s="20">
        <v>1.83997130393982</v>
      </c>
      <c r="M62" s="20">
        <f t="shared" si="3"/>
        <v>3.5800290741017089</v>
      </c>
      <c r="AT62" s="5"/>
      <c r="BA62" s="6"/>
    </row>
    <row r="63" spans="1:53" x14ac:dyDescent="0.2">
      <c r="A63" s="14" t="s">
        <v>120</v>
      </c>
      <c r="B63" s="14" t="s">
        <v>657</v>
      </c>
      <c r="C63" s="14" t="s">
        <v>121</v>
      </c>
      <c r="D63" s="16">
        <v>1.48938699978408E-2</v>
      </c>
      <c r="E63" s="17">
        <v>-1.0834801197052</v>
      </c>
      <c r="F63" s="17">
        <f t="shared" si="2"/>
        <v>2.1191417888988053</v>
      </c>
      <c r="H63" s="14" t="s">
        <v>487</v>
      </c>
      <c r="I63" s="14" t="s">
        <v>823</v>
      </c>
      <c r="J63" s="14" t="s">
        <v>488</v>
      </c>
      <c r="K63" s="16">
        <v>7.6683966146975395E-5</v>
      </c>
      <c r="L63" s="17">
        <v>1.7786297798156701</v>
      </c>
      <c r="M63" s="17">
        <f t="shared" si="3"/>
        <v>3.4310015551452779</v>
      </c>
      <c r="AT63" s="5"/>
      <c r="BA63" s="6"/>
    </row>
    <row r="64" spans="1:53" x14ac:dyDescent="0.2">
      <c r="A64" s="6" t="s">
        <v>122</v>
      </c>
      <c r="B64" s="6" t="s">
        <v>658</v>
      </c>
      <c r="C64" s="6" t="s">
        <v>123</v>
      </c>
      <c r="D64" s="10">
        <v>4.4852981895001601E-2</v>
      </c>
      <c r="E64" s="20">
        <v>-1.07950043678284</v>
      </c>
      <c r="F64" s="20">
        <f t="shared" si="2"/>
        <v>2.1133041788082294</v>
      </c>
      <c r="H64" s="6" t="s">
        <v>485</v>
      </c>
      <c r="I64" s="6" t="s">
        <v>822</v>
      </c>
      <c r="J64" s="6" t="s">
        <v>486</v>
      </c>
      <c r="K64" s="10">
        <v>5.2689134857207501E-3</v>
      </c>
      <c r="L64" s="20">
        <v>1.7472505569457999</v>
      </c>
      <c r="M64" s="20">
        <f t="shared" si="3"/>
        <v>3.3571815490548831</v>
      </c>
      <c r="AT64" s="5"/>
      <c r="BA64" s="6"/>
    </row>
    <row r="65" spans="1:53" x14ac:dyDescent="0.2">
      <c r="A65" s="14" t="s">
        <v>124</v>
      </c>
      <c r="B65" s="14" t="s">
        <v>659</v>
      </c>
      <c r="C65" s="14" t="s">
        <v>125</v>
      </c>
      <c r="D65" s="16">
        <v>3.37692043635857E-5</v>
      </c>
      <c r="E65" s="17">
        <v>-1.0681076049804701</v>
      </c>
      <c r="F65" s="17">
        <f t="shared" si="2"/>
        <v>2.0966813284618011</v>
      </c>
      <c r="H65" s="14" t="s">
        <v>483</v>
      </c>
      <c r="I65" s="14" t="s">
        <v>821</v>
      </c>
      <c r="J65" s="14" t="s">
        <v>484</v>
      </c>
      <c r="K65" s="16">
        <v>6.2023636750389204E-5</v>
      </c>
      <c r="L65" s="17">
        <v>1.74346828460693</v>
      </c>
      <c r="M65" s="17">
        <f t="shared" si="3"/>
        <v>3.3483916493258712</v>
      </c>
      <c r="AT65" s="5"/>
      <c r="BA65" s="6"/>
    </row>
    <row r="66" spans="1:53" x14ac:dyDescent="0.2">
      <c r="A66" s="6" t="s">
        <v>126</v>
      </c>
      <c r="B66" s="6" t="s">
        <v>660</v>
      </c>
      <c r="C66" s="6" t="s">
        <v>127</v>
      </c>
      <c r="D66" s="10">
        <v>9.64938182044385E-5</v>
      </c>
      <c r="E66" s="20">
        <v>-1.05741763114929</v>
      </c>
      <c r="F66" s="20">
        <f t="shared" si="2"/>
        <v>2.0812029121658733</v>
      </c>
      <c r="H66" s="6" t="s">
        <v>481</v>
      </c>
      <c r="I66" s="6" t="s">
        <v>820</v>
      </c>
      <c r="J66" s="6" t="s">
        <v>482</v>
      </c>
      <c r="K66" s="10">
        <v>2.9361900376301001E-5</v>
      </c>
      <c r="L66" s="20">
        <v>1.68967461585999</v>
      </c>
      <c r="M66" s="20">
        <f t="shared" si="3"/>
        <v>3.2258394019234977</v>
      </c>
      <c r="AT66" s="5"/>
      <c r="BA66" s="6"/>
    </row>
    <row r="67" spans="1:53" x14ac:dyDescent="0.2">
      <c r="A67" s="14" t="s">
        <v>128</v>
      </c>
      <c r="B67" s="14" t="s">
        <v>661</v>
      </c>
      <c r="C67" s="14" t="s">
        <v>129</v>
      </c>
      <c r="D67" s="16">
        <v>1.9354926882484299E-2</v>
      </c>
      <c r="E67" s="17">
        <v>-1.04560947418213</v>
      </c>
      <c r="F67" s="17">
        <f t="shared" si="2"/>
        <v>2.0642382228282505</v>
      </c>
      <c r="H67" s="14" t="s">
        <v>479</v>
      </c>
      <c r="I67" s="14" t="s">
        <v>819</v>
      </c>
      <c r="J67" s="14" t="s">
        <v>480</v>
      </c>
      <c r="K67" s="16">
        <v>9.4554369254249895E-3</v>
      </c>
      <c r="L67" s="17">
        <v>1.68306660652161</v>
      </c>
      <c r="M67" s="17">
        <f t="shared" si="3"/>
        <v>3.2110978017988359</v>
      </c>
      <c r="AT67" s="5"/>
      <c r="BA67" s="6"/>
    </row>
    <row r="68" spans="1:53" x14ac:dyDescent="0.2">
      <c r="A68" s="6" t="s">
        <v>130</v>
      </c>
      <c r="B68" s="6" t="s">
        <v>662</v>
      </c>
      <c r="C68" s="6" t="s">
        <v>131</v>
      </c>
      <c r="D68" s="10">
        <v>2.86516419825586E-11</v>
      </c>
      <c r="E68" s="20">
        <v>-1.0428705215454099</v>
      </c>
      <c r="F68" s="20">
        <f t="shared" si="2"/>
        <v>2.0603229898457234</v>
      </c>
      <c r="H68" s="6" t="s">
        <v>477</v>
      </c>
      <c r="I68" s="6" t="s">
        <v>818</v>
      </c>
      <c r="J68" s="6" t="s">
        <v>478</v>
      </c>
      <c r="K68" s="10">
        <v>1.13317840407121E-7</v>
      </c>
      <c r="L68" s="20">
        <v>1.6752803325653101</v>
      </c>
      <c r="M68" s="20">
        <f t="shared" si="3"/>
        <v>3.1938140806665833</v>
      </c>
      <c r="AL68" s="10"/>
      <c r="AM68" s="10"/>
      <c r="AT68" s="5"/>
      <c r="BA68" s="6"/>
    </row>
    <row r="69" spans="1:53" x14ac:dyDescent="0.2">
      <c r="A69" s="14" t="s">
        <v>132</v>
      </c>
      <c r="B69" s="14" t="s">
        <v>663</v>
      </c>
      <c r="C69" s="14" t="s">
        <v>133</v>
      </c>
      <c r="D69" s="16">
        <v>3.3748022872501199E-2</v>
      </c>
      <c r="E69" s="17">
        <v>-1.0254430770873999</v>
      </c>
      <c r="F69" s="17">
        <f t="shared" si="2"/>
        <v>2.0355844520963089</v>
      </c>
      <c r="H69" s="14" t="s">
        <v>475</v>
      </c>
      <c r="I69" s="14" t="s">
        <v>817</v>
      </c>
      <c r="J69" s="14" t="s">
        <v>476</v>
      </c>
      <c r="K69" s="16">
        <v>2.3086482954304101E-4</v>
      </c>
      <c r="L69" s="17">
        <v>1.6741683483123799</v>
      </c>
      <c r="M69" s="17">
        <f t="shared" si="3"/>
        <v>3.1913533370346787</v>
      </c>
      <c r="AL69" s="10"/>
      <c r="AT69" s="5"/>
      <c r="BA69" s="6"/>
    </row>
    <row r="70" spans="1:53" x14ac:dyDescent="0.2">
      <c r="A70" s="6" t="s">
        <v>134</v>
      </c>
      <c r="B70" s="6" t="s">
        <v>135</v>
      </c>
      <c r="C70" s="6" t="s">
        <v>81</v>
      </c>
      <c r="D70" s="10">
        <v>1.8881663367243801E-2</v>
      </c>
      <c r="E70" s="20">
        <v>-1.02544140815735</v>
      </c>
      <c r="F70" s="20">
        <f t="shared" si="2"/>
        <v>2.035582097304756</v>
      </c>
      <c r="H70" s="6" t="s">
        <v>473</v>
      </c>
      <c r="I70" s="6" t="s">
        <v>816</v>
      </c>
      <c r="J70" s="6" t="s">
        <v>474</v>
      </c>
      <c r="K70" s="10">
        <v>6.9941194455527703E-5</v>
      </c>
      <c r="L70" s="20">
        <v>1.65049576759338</v>
      </c>
      <c r="M70" s="20">
        <f t="shared" si="3"/>
        <v>3.1394150345425595</v>
      </c>
      <c r="AT70" s="5"/>
      <c r="BA70" s="6"/>
    </row>
    <row r="71" spans="1:53" x14ac:dyDescent="0.2">
      <c r="A71" s="14" t="s">
        <v>136</v>
      </c>
      <c r="B71" s="14" t="s">
        <v>664</v>
      </c>
      <c r="C71" s="14" t="s">
        <v>137</v>
      </c>
      <c r="D71" s="16">
        <v>6.1056796308292501E-3</v>
      </c>
      <c r="E71" s="17">
        <v>-1.0214703083038299</v>
      </c>
      <c r="F71" s="17">
        <f t="shared" ref="F71:F102" si="4">2^(-E71)</f>
        <v>2.0299867465240524</v>
      </c>
      <c r="H71" s="14" t="s">
        <v>471</v>
      </c>
      <c r="I71" s="14" t="s">
        <v>815</v>
      </c>
      <c r="J71" s="14" t="s">
        <v>472</v>
      </c>
      <c r="K71" s="16">
        <v>5.4105555136931402E-3</v>
      </c>
      <c r="L71" s="17">
        <v>1.59407305717468</v>
      </c>
      <c r="M71" s="17">
        <f t="shared" ref="M71:M102" si="5">2^(L71)</f>
        <v>3.0190048136861254</v>
      </c>
      <c r="AL71" s="10"/>
      <c r="AT71" s="5"/>
      <c r="BA71" s="6"/>
    </row>
    <row r="72" spans="1:53" x14ac:dyDescent="0.2">
      <c r="A72" s="6" t="s">
        <v>138</v>
      </c>
      <c r="B72" s="6" t="s">
        <v>665</v>
      </c>
      <c r="C72" s="6" t="s">
        <v>139</v>
      </c>
      <c r="D72" s="10">
        <v>1.62912827895171E-7</v>
      </c>
      <c r="E72" s="20">
        <v>-1.0136203765869101</v>
      </c>
      <c r="F72" s="20">
        <f t="shared" si="4"/>
        <v>2.0189712634920722</v>
      </c>
      <c r="H72" s="6" t="s">
        <v>469</v>
      </c>
      <c r="I72" s="6" t="s">
        <v>814</v>
      </c>
      <c r="J72" s="6" t="s">
        <v>470</v>
      </c>
      <c r="K72" s="10">
        <v>8.8437458168999401E-15</v>
      </c>
      <c r="L72" s="20">
        <v>1.5403344631195099</v>
      </c>
      <c r="M72" s="20">
        <f t="shared" si="5"/>
        <v>2.9086192679947391</v>
      </c>
      <c r="AT72" s="5"/>
      <c r="BA72" s="6"/>
    </row>
    <row r="73" spans="1:53" x14ac:dyDescent="0.2">
      <c r="A73" s="14" t="s">
        <v>140</v>
      </c>
      <c r="B73" s="14" t="s">
        <v>666</v>
      </c>
      <c r="C73" s="14" t="s">
        <v>141</v>
      </c>
      <c r="D73" s="16">
        <v>4.1434694896657701E-2</v>
      </c>
      <c r="E73" s="17">
        <v>-1.0075113773345901</v>
      </c>
      <c r="F73" s="17">
        <f t="shared" si="4"/>
        <v>2.0104401346878724</v>
      </c>
      <c r="H73" s="14" t="s">
        <v>467</v>
      </c>
      <c r="I73" s="14" t="s">
        <v>813</v>
      </c>
      <c r="J73" s="14" t="s">
        <v>468</v>
      </c>
      <c r="K73" s="16">
        <v>3.92753338116453E-3</v>
      </c>
      <c r="L73" s="17">
        <v>1.5050003528595</v>
      </c>
      <c r="M73" s="17">
        <f t="shared" si="5"/>
        <v>2.8382474065893559</v>
      </c>
      <c r="AT73" s="5"/>
      <c r="BA73" s="6"/>
    </row>
    <row r="74" spans="1:53" x14ac:dyDescent="0.2">
      <c r="A74" s="6" t="s">
        <v>142</v>
      </c>
      <c r="B74" s="6" t="s">
        <v>667</v>
      </c>
      <c r="C74" s="6" t="s">
        <v>143</v>
      </c>
      <c r="D74" s="10">
        <v>7.9271850899948004E-9</v>
      </c>
      <c r="E74" s="20">
        <v>-0.98642444610595703</v>
      </c>
      <c r="F74" s="20">
        <f t="shared" si="4"/>
        <v>1.9812685545135307</v>
      </c>
      <c r="H74" s="6" t="s">
        <v>465</v>
      </c>
      <c r="I74" s="6" t="s">
        <v>812</v>
      </c>
      <c r="J74" s="6" t="s">
        <v>466</v>
      </c>
      <c r="K74" s="10">
        <v>7.4908718474548204E-3</v>
      </c>
      <c r="L74" s="20">
        <v>1.4981329441070601</v>
      </c>
      <c r="M74" s="20">
        <f t="shared" si="5"/>
        <v>2.8247690987771468</v>
      </c>
      <c r="AT74" s="5"/>
      <c r="BA74" s="6"/>
    </row>
    <row r="75" spans="1:53" x14ac:dyDescent="0.2">
      <c r="A75" s="14" t="s">
        <v>144</v>
      </c>
      <c r="B75" s="14" t="s">
        <v>668</v>
      </c>
      <c r="C75" s="14" t="s">
        <v>145</v>
      </c>
      <c r="D75" s="16">
        <v>3.09255869488698E-3</v>
      </c>
      <c r="E75" s="17">
        <v>-0.98640370368957497</v>
      </c>
      <c r="F75" s="17">
        <f t="shared" si="4"/>
        <v>1.981240068935687</v>
      </c>
      <c r="H75" s="14" t="s">
        <v>463</v>
      </c>
      <c r="I75" s="14" t="s">
        <v>811</v>
      </c>
      <c r="J75" s="14" t="s">
        <v>464</v>
      </c>
      <c r="K75" s="16">
        <v>6.0860217265250403E-4</v>
      </c>
      <c r="L75" s="17">
        <v>1.49677157402039</v>
      </c>
      <c r="M75" s="17">
        <f t="shared" si="5"/>
        <v>2.822104819616484</v>
      </c>
      <c r="AL75" s="10"/>
      <c r="AT75" s="5"/>
      <c r="BA75" s="6"/>
    </row>
    <row r="76" spans="1:53" x14ac:dyDescent="0.2">
      <c r="A76" s="6" t="s">
        <v>146</v>
      </c>
      <c r="B76" s="6" t="s">
        <v>669</v>
      </c>
      <c r="C76" s="6" t="s">
        <v>147</v>
      </c>
      <c r="D76" s="10">
        <v>4.7162805113498601E-8</v>
      </c>
      <c r="E76" s="20">
        <v>-0.97777724266052202</v>
      </c>
      <c r="F76" s="20">
        <f t="shared" si="4"/>
        <v>1.9694287753780191</v>
      </c>
      <c r="H76" s="6" t="s">
        <v>461</v>
      </c>
      <c r="I76" s="6" t="s">
        <v>810</v>
      </c>
      <c r="J76" s="6" t="s">
        <v>462</v>
      </c>
      <c r="K76" s="10">
        <v>1.38009830877212E-6</v>
      </c>
      <c r="L76" s="20">
        <v>1.4916641712188701</v>
      </c>
      <c r="M76" s="20">
        <f t="shared" si="5"/>
        <v>2.8121317190608122</v>
      </c>
      <c r="AT76" s="5"/>
      <c r="BA76" s="6"/>
    </row>
    <row r="77" spans="1:53" x14ac:dyDescent="0.2">
      <c r="A77" s="14" t="s">
        <v>148</v>
      </c>
      <c r="B77" s="14" t="s">
        <v>670</v>
      </c>
      <c r="C77" s="14" t="s">
        <v>149</v>
      </c>
      <c r="D77" s="16">
        <v>2.83871388547539E-11</v>
      </c>
      <c r="E77" s="17">
        <v>-0.969640493392944</v>
      </c>
      <c r="F77" s="17">
        <f t="shared" si="4"/>
        <v>1.9583525305577656</v>
      </c>
      <c r="H77" s="14" t="s">
        <v>459</v>
      </c>
      <c r="I77" s="14" t="s">
        <v>809</v>
      </c>
      <c r="J77" s="14" t="s">
        <v>460</v>
      </c>
      <c r="K77" s="16">
        <v>2.35998022227378E-6</v>
      </c>
      <c r="L77" s="17">
        <v>1.4899270534515401</v>
      </c>
      <c r="M77" s="17">
        <f t="shared" si="5"/>
        <v>2.8087477300324202</v>
      </c>
      <c r="AL77" s="10"/>
      <c r="AT77" s="5"/>
      <c r="BA77" s="6"/>
    </row>
    <row r="78" spans="1:53" x14ac:dyDescent="0.2">
      <c r="A78" s="6" t="s">
        <v>150</v>
      </c>
      <c r="B78" s="6" t="s">
        <v>671</v>
      </c>
      <c r="C78" s="6" t="s">
        <v>151</v>
      </c>
      <c r="D78" s="10">
        <v>1.8044214046551099E-2</v>
      </c>
      <c r="E78" s="20">
        <v>-0.96668696403503396</v>
      </c>
      <c r="F78" s="20">
        <f t="shared" si="4"/>
        <v>1.9543474325135075</v>
      </c>
      <c r="H78" s="6" t="s">
        <v>457</v>
      </c>
      <c r="I78" s="6" t="s">
        <v>808</v>
      </c>
      <c r="J78" s="6" t="s">
        <v>458</v>
      </c>
      <c r="K78" s="10">
        <v>7.7699467545809498E-4</v>
      </c>
      <c r="L78" s="20">
        <v>1.4844269752502399</v>
      </c>
      <c r="M78" s="20">
        <f t="shared" si="5"/>
        <v>2.7980601475695961</v>
      </c>
      <c r="AT78" s="5"/>
      <c r="BA78" s="6"/>
    </row>
    <row r="79" spans="1:53" x14ac:dyDescent="0.2">
      <c r="A79" s="14" t="s">
        <v>152</v>
      </c>
      <c r="B79" s="14" t="s">
        <v>672</v>
      </c>
      <c r="C79" s="14" t="s">
        <v>153</v>
      </c>
      <c r="D79" s="16">
        <v>8.0381182650989599E-10</v>
      </c>
      <c r="E79" s="17">
        <v>-0.96428179740905795</v>
      </c>
      <c r="F79" s="17">
        <f t="shared" si="4"/>
        <v>1.9510919869378203</v>
      </c>
      <c r="H79" s="14" t="s">
        <v>455</v>
      </c>
      <c r="I79" s="14" t="s">
        <v>807</v>
      </c>
      <c r="J79" s="14" t="s">
        <v>456</v>
      </c>
      <c r="K79" s="16">
        <v>3.8612585560304899E-4</v>
      </c>
      <c r="L79" s="17">
        <v>1.48300385475159</v>
      </c>
      <c r="M79" s="17">
        <f t="shared" si="5"/>
        <v>2.7953014124864999</v>
      </c>
      <c r="AL79" s="10"/>
      <c r="AT79" s="5"/>
      <c r="BA79" s="6"/>
    </row>
    <row r="80" spans="1:53" x14ac:dyDescent="0.2">
      <c r="A80" s="6" t="s">
        <v>154</v>
      </c>
      <c r="B80" s="6" t="s">
        <v>673</v>
      </c>
      <c r="C80" s="6" t="s">
        <v>155</v>
      </c>
      <c r="D80" s="10">
        <v>7.1688958615314303E-10</v>
      </c>
      <c r="E80" s="20">
        <v>-0.941478252410889</v>
      </c>
      <c r="F80" s="20">
        <f t="shared" si="4"/>
        <v>1.9204950593535781</v>
      </c>
      <c r="H80" s="6" t="s">
        <v>453</v>
      </c>
      <c r="I80" s="6" t="s">
        <v>806</v>
      </c>
      <c r="J80" s="6" t="s">
        <v>454</v>
      </c>
      <c r="K80" s="10">
        <v>2.6117355907938599E-5</v>
      </c>
      <c r="L80" s="20">
        <v>1.48054003715515</v>
      </c>
      <c r="M80" s="20">
        <f t="shared" si="5"/>
        <v>2.7905317036473658</v>
      </c>
      <c r="AL80" s="10"/>
      <c r="AT80" s="5"/>
      <c r="BA80" s="6"/>
    </row>
    <row r="81" spans="1:53" x14ac:dyDescent="0.2">
      <c r="A81" s="14" t="s">
        <v>156</v>
      </c>
      <c r="B81" s="14" t="s">
        <v>674</v>
      </c>
      <c r="C81" s="14" t="s">
        <v>157</v>
      </c>
      <c r="D81" s="16">
        <v>3.9975624340420901E-3</v>
      </c>
      <c r="E81" s="17">
        <v>-0.94076037406921398</v>
      </c>
      <c r="F81" s="17">
        <f t="shared" si="4"/>
        <v>1.9195396676641372</v>
      </c>
      <c r="H81" s="14" t="s">
        <v>451</v>
      </c>
      <c r="I81" s="14" t="s">
        <v>805</v>
      </c>
      <c r="J81" s="14" t="s">
        <v>452</v>
      </c>
      <c r="K81" s="16">
        <v>1.0999413378331499E-2</v>
      </c>
      <c r="L81" s="17">
        <v>1.4220826625823999</v>
      </c>
      <c r="M81" s="17">
        <f t="shared" si="5"/>
        <v>2.679720741316534</v>
      </c>
      <c r="AT81" s="5"/>
      <c r="BA81" s="6"/>
    </row>
    <row r="82" spans="1:53" x14ac:dyDescent="0.2">
      <c r="A82" s="6" t="s">
        <v>158</v>
      </c>
      <c r="B82" s="6" t="s">
        <v>675</v>
      </c>
      <c r="C82" s="6" t="s">
        <v>159</v>
      </c>
      <c r="D82" s="10">
        <v>2.6549196760279601E-11</v>
      </c>
      <c r="E82" s="20">
        <v>-0.93754005432128895</v>
      </c>
      <c r="F82" s="20">
        <f t="shared" si="4"/>
        <v>1.9152597350490161</v>
      </c>
      <c r="H82" s="6" t="s">
        <v>449</v>
      </c>
      <c r="I82" s="6" t="s">
        <v>804</v>
      </c>
      <c r="J82" s="6" t="s">
        <v>450</v>
      </c>
      <c r="K82" s="10">
        <v>1.3978029492844901E-4</v>
      </c>
      <c r="L82" s="20">
        <v>1.4165720939636199</v>
      </c>
      <c r="M82" s="20">
        <f t="shared" si="5"/>
        <v>2.6695047090893853</v>
      </c>
      <c r="AL82" s="10"/>
      <c r="AT82" s="5"/>
      <c r="BA82" s="6"/>
    </row>
    <row r="83" spans="1:53" x14ac:dyDescent="0.2">
      <c r="A83" s="14" t="s">
        <v>160</v>
      </c>
      <c r="B83" s="14" t="s">
        <v>676</v>
      </c>
      <c r="C83" s="14" t="s">
        <v>161</v>
      </c>
      <c r="D83" s="16">
        <v>2.30377423157354E-2</v>
      </c>
      <c r="E83" s="17">
        <v>-0.93743395805358898</v>
      </c>
      <c r="F83" s="17">
        <f t="shared" si="4"/>
        <v>1.9151188913972248</v>
      </c>
      <c r="H83" s="14" t="s">
        <v>447</v>
      </c>
      <c r="I83" s="14" t="s">
        <v>803</v>
      </c>
      <c r="J83" s="14" t="s">
        <v>448</v>
      </c>
      <c r="K83" s="16">
        <v>8.9297808267520505E-3</v>
      </c>
      <c r="L83" s="17">
        <v>1.4107909202575699</v>
      </c>
      <c r="M83" s="17">
        <f t="shared" si="5"/>
        <v>2.6588288628951693</v>
      </c>
      <c r="AL83" s="10"/>
      <c r="AT83" s="5"/>
      <c r="BA83" s="6"/>
    </row>
    <row r="84" spans="1:53" x14ac:dyDescent="0.2">
      <c r="A84" s="6" t="s">
        <v>162</v>
      </c>
      <c r="B84" s="6" t="s">
        <v>677</v>
      </c>
      <c r="C84" s="6" t="s">
        <v>163</v>
      </c>
      <c r="D84" s="10">
        <v>1.4879700946978E-2</v>
      </c>
      <c r="E84" s="20">
        <v>-0.93165111541748002</v>
      </c>
      <c r="F84" s="20">
        <f t="shared" si="4"/>
        <v>1.9074577679228621</v>
      </c>
      <c r="H84" s="6" t="s">
        <v>445</v>
      </c>
      <c r="I84" s="6" t="s">
        <v>802</v>
      </c>
      <c r="J84" s="6" t="s">
        <v>446</v>
      </c>
      <c r="K84" s="10">
        <v>3.89045933047268E-4</v>
      </c>
      <c r="L84" s="20">
        <v>1.40948414802551</v>
      </c>
      <c r="M84" s="20">
        <f t="shared" si="5"/>
        <v>2.6564216246806271</v>
      </c>
      <c r="AT84" s="5"/>
      <c r="BA84" s="6"/>
    </row>
    <row r="85" spans="1:53" x14ac:dyDescent="0.2">
      <c r="A85" s="14" t="s">
        <v>164</v>
      </c>
      <c r="B85" s="14" t="s">
        <v>678</v>
      </c>
      <c r="C85" s="14" t="s">
        <v>165</v>
      </c>
      <c r="D85" s="16">
        <v>5.3266020028631303E-2</v>
      </c>
      <c r="E85" s="17">
        <v>-0.92859578132629395</v>
      </c>
      <c r="F85" s="17">
        <f t="shared" si="4"/>
        <v>1.9034224356033356</v>
      </c>
      <c r="H85" s="14" t="s">
        <v>442</v>
      </c>
      <c r="I85" s="14" t="s">
        <v>443</v>
      </c>
      <c r="J85" s="14" t="s">
        <v>444</v>
      </c>
      <c r="K85" s="16">
        <v>8.1029106458212396E-10</v>
      </c>
      <c r="L85" s="17">
        <v>1.4086930751800499</v>
      </c>
      <c r="M85" s="17">
        <f t="shared" si="5"/>
        <v>2.654965428518183</v>
      </c>
      <c r="AL85" s="10"/>
      <c r="AT85" s="5"/>
      <c r="BA85" s="6"/>
    </row>
    <row r="86" spans="1:53" x14ac:dyDescent="0.2">
      <c r="A86" s="6" t="s">
        <v>166</v>
      </c>
      <c r="B86" s="6" t="s">
        <v>679</v>
      </c>
      <c r="C86" s="6" t="s">
        <v>167</v>
      </c>
      <c r="D86" s="10">
        <v>2.30988511890407E-2</v>
      </c>
      <c r="E86" s="20">
        <v>-0.919716596603394</v>
      </c>
      <c r="F86" s="20">
        <f t="shared" si="4"/>
        <v>1.891743642325751</v>
      </c>
      <c r="H86" s="6" t="s">
        <v>440</v>
      </c>
      <c r="I86" s="6" t="s">
        <v>801</v>
      </c>
      <c r="J86" s="6" t="s">
        <v>441</v>
      </c>
      <c r="K86" s="10">
        <v>3.59196218694411E-5</v>
      </c>
      <c r="L86" s="20">
        <v>1.3979129791259799</v>
      </c>
      <c r="M86" s="20">
        <f t="shared" si="5"/>
        <v>2.6352009479029235</v>
      </c>
      <c r="AT86" s="5"/>
      <c r="BA86" s="6"/>
    </row>
    <row r="87" spans="1:53" x14ac:dyDescent="0.2">
      <c r="A87" s="14" t="s">
        <v>168</v>
      </c>
      <c r="B87" s="14" t="s">
        <v>680</v>
      </c>
      <c r="C87" s="14" t="s">
        <v>169</v>
      </c>
      <c r="D87" s="16">
        <v>5.1534772537388703E-2</v>
      </c>
      <c r="E87" s="17">
        <v>-0.91251230239868197</v>
      </c>
      <c r="F87" s="17">
        <f t="shared" si="4"/>
        <v>1.8823205101907208</v>
      </c>
      <c r="H87" s="14" t="s">
        <v>438</v>
      </c>
      <c r="I87" s="14" t="s">
        <v>800</v>
      </c>
      <c r="J87" s="14" t="s">
        <v>439</v>
      </c>
      <c r="K87" s="16">
        <v>5.7405029032399904E-3</v>
      </c>
      <c r="L87" s="17">
        <v>1.3737986087799099</v>
      </c>
      <c r="M87" s="17">
        <f t="shared" si="5"/>
        <v>2.5915201455838761</v>
      </c>
      <c r="AT87" s="5"/>
      <c r="BA87" s="6"/>
    </row>
    <row r="88" spans="1:53" x14ac:dyDescent="0.2">
      <c r="A88" s="6" t="s">
        <v>170</v>
      </c>
      <c r="B88" s="6" t="s">
        <v>681</v>
      </c>
      <c r="C88" s="6" t="s">
        <v>171</v>
      </c>
      <c r="D88" s="10">
        <v>4.4512613849911398E-2</v>
      </c>
      <c r="E88" s="20">
        <v>-0.91107559204101596</v>
      </c>
      <c r="F88" s="20">
        <f t="shared" si="4"/>
        <v>1.880446931105602</v>
      </c>
      <c r="H88" s="6" t="s">
        <v>436</v>
      </c>
      <c r="I88" s="6" t="s">
        <v>799</v>
      </c>
      <c r="J88" s="6" t="s">
        <v>437</v>
      </c>
      <c r="K88" s="10">
        <v>1.14314820350667E-5</v>
      </c>
      <c r="L88" s="20">
        <v>1.36598944664001</v>
      </c>
      <c r="M88" s="20">
        <f t="shared" si="5"/>
        <v>2.5775304061843824</v>
      </c>
      <c r="AT88" s="5"/>
      <c r="BA88" s="6"/>
    </row>
    <row r="89" spans="1:53" x14ac:dyDescent="0.2">
      <c r="A89" s="14" t="s">
        <v>172</v>
      </c>
      <c r="B89" s="14" t="s">
        <v>682</v>
      </c>
      <c r="C89" s="14" t="s">
        <v>173</v>
      </c>
      <c r="D89" s="16">
        <v>9.0736282681554807E-3</v>
      </c>
      <c r="E89" s="17">
        <v>-0.91042923927307096</v>
      </c>
      <c r="F89" s="17">
        <f t="shared" si="4"/>
        <v>1.879604646480211</v>
      </c>
      <c r="H89" s="14" t="s">
        <v>434</v>
      </c>
      <c r="I89" s="14" t="s">
        <v>798</v>
      </c>
      <c r="J89" s="14" t="s">
        <v>435</v>
      </c>
      <c r="K89" s="16">
        <v>8.5679615459925603E-7</v>
      </c>
      <c r="L89" s="17">
        <v>1.35673356056213</v>
      </c>
      <c r="M89" s="17">
        <f t="shared" si="5"/>
        <v>2.561046700407557</v>
      </c>
      <c r="AT89" s="5"/>
      <c r="BA89" s="6"/>
    </row>
    <row r="90" spans="1:53" x14ac:dyDescent="0.2">
      <c r="A90" s="6" t="s">
        <v>174</v>
      </c>
      <c r="B90" s="6" t="s">
        <v>683</v>
      </c>
      <c r="C90" s="6" t="s">
        <v>175</v>
      </c>
      <c r="D90" s="10">
        <v>2.5017000631008798E-2</v>
      </c>
      <c r="E90" s="20">
        <v>-0.90744471549987804</v>
      </c>
      <c r="F90" s="20">
        <f t="shared" si="4"/>
        <v>1.8757203007708241</v>
      </c>
      <c r="H90" s="6" t="s">
        <v>432</v>
      </c>
      <c r="I90" s="6" t="s">
        <v>797</v>
      </c>
      <c r="J90" s="6" t="s">
        <v>433</v>
      </c>
      <c r="K90" s="10">
        <v>7.1473870845638498E-7</v>
      </c>
      <c r="L90" s="20">
        <v>1.35123610496521</v>
      </c>
      <c r="M90" s="20">
        <f t="shared" si="5"/>
        <v>2.551306284475535</v>
      </c>
      <c r="AT90" s="5"/>
      <c r="BA90" s="6"/>
    </row>
    <row r="91" spans="1:53" x14ac:dyDescent="0.2">
      <c r="A91" s="14" t="s">
        <v>176</v>
      </c>
      <c r="B91" s="14" t="s">
        <v>684</v>
      </c>
      <c r="C91" s="14" t="s">
        <v>177</v>
      </c>
      <c r="D91" s="16">
        <v>9.6159906512895098E-3</v>
      </c>
      <c r="E91" s="17">
        <v>-0.89059877395629905</v>
      </c>
      <c r="F91" s="17">
        <f t="shared" si="4"/>
        <v>1.8539454228148968</v>
      </c>
      <c r="H91" s="14" t="s">
        <v>430</v>
      </c>
      <c r="I91" s="14" t="s">
        <v>796</v>
      </c>
      <c r="J91" s="14" t="s">
        <v>431</v>
      </c>
      <c r="K91" s="16">
        <v>2.4637032095526801E-3</v>
      </c>
      <c r="L91" s="17">
        <v>1.3444683551788299</v>
      </c>
      <c r="M91" s="17">
        <f t="shared" si="5"/>
        <v>2.5393660156675772</v>
      </c>
      <c r="AT91" s="5"/>
      <c r="BA91" s="6"/>
    </row>
    <row r="92" spans="1:53" x14ac:dyDescent="0.2">
      <c r="A92" s="6" t="s">
        <v>178</v>
      </c>
      <c r="B92" s="6" t="s">
        <v>685</v>
      </c>
      <c r="C92" s="6" t="s">
        <v>179</v>
      </c>
      <c r="D92" s="10">
        <v>7.4702247110893605E-8</v>
      </c>
      <c r="E92" s="20">
        <v>-0.88833570480346702</v>
      </c>
      <c r="F92" s="20">
        <f t="shared" si="4"/>
        <v>1.8510395296078761</v>
      </c>
      <c r="H92" s="6" t="s">
        <v>428</v>
      </c>
      <c r="I92" s="6" t="s">
        <v>795</v>
      </c>
      <c r="J92" s="6" t="s">
        <v>429</v>
      </c>
      <c r="K92" s="10">
        <v>4.65729736524826E-5</v>
      </c>
      <c r="L92" s="20">
        <v>1.3215703964233401</v>
      </c>
      <c r="M92" s="20">
        <f t="shared" si="5"/>
        <v>2.4993802326304482</v>
      </c>
      <c r="AT92" s="5"/>
      <c r="BA92" s="6"/>
    </row>
    <row r="93" spans="1:53" x14ac:dyDescent="0.2">
      <c r="A93" s="14" t="s">
        <v>180</v>
      </c>
      <c r="B93" s="14" t="s">
        <v>686</v>
      </c>
      <c r="C93" s="14" t="s">
        <v>182</v>
      </c>
      <c r="D93" s="16">
        <v>7.0963990877384002E-6</v>
      </c>
      <c r="E93" s="17">
        <v>-0.88613677024841297</v>
      </c>
      <c r="F93" s="17">
        <f t="shared" si="4"/>
        <v>1.848220351411803</v>
      </c>
      <c r="H93" s="14" t="s">
        <v>426</v>
      </c>
      <c r="I93" s="14" t="s">
        <v>794</v>
      </c>
      <c r="J93" s="14" t="s">
        <v>427</v>
      </c>
      <c r="K93" s="16">
        <v>1.27723862280016E-7</v>
      </c>
      <c r="L93" s="17">
        <v>1.32013940811157</v>
      </c>
      <c r="M93" s="17">
        <f t="shared" si="5"/>
        <v>2.4969023626692413</v>
      </c>
      <c r="AT93" s="5"/>
      <c r="BA93" s="6"/>
    </row>
    <row r="94" spans="1:53" x14ac:dyDescent="0.2">
      <c r="A94" s="6" t="s">
        <v>183</v>
      </c>
      <c r="B94" s="6" t="s">
        <v>687</v>
      </c>
      <c r="C94" s="6" t="s">
        <v>184</v>
      </c>
      <c r="D94" s="10">
        <v>7.4700612836607998E-3</v>
      </c>
      <c r="E94" s="20">
        <v>-0.88125181198120095</v>
      </c>
      <c r="F94" s="20">
        <f t="shared" si="4"/>
        <v>1.8419728693910089</v>
      </c>
      <c r="H94" s="6" t="s">
        <v>424</v>
      </c>
      <c r="I94" s="6" t="s">
        <v>793</v>
      </c>
      <c r="J94" s="6" t="s">
        <v>425</v>
      </c>
      <c r="K94" s="10">
        <v>1.9999778155087998E-3</v>
      </c>
      <c r="L94" s="20">
        <v>1.3164200782775899</v>
      </c>
      <c r="M94" s="20">
        <f t="shared" si="5"/>
        <v>2.4904735315036697</v>
      </c>
      <c r="AT94" s="5"/>
      <c r="BA94" s="6"/>
    </row>
    <row r="95" spans="1:53" x14ac:dyDescent="0.2">
      <c r="A95" s="14" t="s">
        <v>185</v>
      </c>
      <c r="B95" s="14" t="s">
        <v>688</v>
      </c>
      <c r="C95" s="14" t="s">
        <v>186</v>
      </c>
      <c r="D95" s="16">
        <v>7.4091278402839801E-9</v>
      </c>
      <c r="E95" s="17">
        <v>-0.87015247344970703</v>
      </c>
      <c r="F95" s="17">
        <f t="shared" si="4"/>
        <v>1.827856070037813</v>
      </c>
      <c r="H95" s="14" t="s">
        <v>422</v>
      </c>
      <c r="I95" s="14" t="s">
        <v>792</v>
      </c>
      <c r="J95" s="14" t="s">
        <v>423</v>
      </c>
      <c r="K95" s="16">
        <v>7.8661763810919795E-4</v>
      </c>
      <c r="L95" s="17">
        <v>1.2769920825958301</v>
      </c>
      <c r="M95" s="17">
        <f t="shared" si="5"/>
        <v>2.4233320217562699</v>
      </c>
      <c r="AL95" s="10"/>
      <c r="AT95" s="5"/>
      <c r="BA95" s="6"/>
    </row>
    <row r="96" spans="1:53" x14ac:dyDescent="0.2">
      <c r="A96" s="6" t="s">
        <v>187</v>
      </c>
      <c r="B96" s="6" t="s">
        <v>689</v>
      </c>
      <c r="C96" s="6" t="s">
        <v>188</v>
      </c>
      <c r="D96" s="10">
        <v>3.9954257690097701E-2</v>
      </c>
      <c r="E96" s="20">
        <v>-0.85850405693054199</v>
      </c>
      <c r="F96" s="20">
        <f t="shared" si="4"/>
        <v>1.8131572569903096</v>
      </c>
      <c r="H96" s="6" t="s">
        <v>420</v>
      </c>
      <c r="I96" s="6" t="s">
        <v>791</v>
      </c>
      <c r="J96" s="6" t="s">
        <v>421</v>
      </c>
      <c r="K96" s="10">
        <v>3.6337435873161301E-4</v>
      </c>
      <c r="L96" s="20">
        <v>1.2701218128204299</v>
      </c>
      <c r="M96" s="20">
        <f t="shared" si="5"/>
        <v>2.4118192868481412</v>
      </c>
      <c r="AL96" s="10"/>
      <c r="AM96" s="10"/>
      <c r="AT96" s="5"/>
      <c r="BA96" s="6"/>
    </row>
    <row r="97" spans="1:53" x14ac:dyDescent="0.2">
      <c r="A97" s="14" t="s">
        <v>189</v>
      </c>
      <c r="B97" s="14" t="s">
        <v>690</v>
      </c>
      <c r="C97" s="14" t="s">
        <v>190</v>
      </c>
      <c r="D97" s="16">
        <v>4.6904827661761503E-2</v>
      </c>
      <c r="E97" s="17">
        <v>-0.857025146484375</v>
      </c>
      <c r="F97" s="17">
        <f t="shared" si="4"/>
        <v>1.8112995371003999</v>
      </c>
      <c r="H97" s="14" t="s">
        <v>418</v>
      </c>
      <c r="I97" s="14" t="s">
        <v>790</v>
      </c>
      <c r="J97" s="14" t="s">
        <v>419</v>
      </c>
      <c r="K97" s="16">
        <v>1.6722129350546001E-2</v>
      </c>
      <c r="L97" s="17">
        <v>1.25860643386841</v>
      </c>
      <c r="M97" s="17">
        <f t="shared" si="5"/>
        <v>2.3926451256171926</v>
      </c>
      <c r="AT97" s="5"/>
      <c r="BA97" s="6"/>
    </row>
    <row r="98" spans="1:53" x14ac:dyDescent="0.2">
      <c r="A98" s="6" t="s">
        <v>191</v>
      </c>
      <c r="B98" s="6" t="s">
        <v>4</v>
      </c>
      <c r="C98" s="6" t="s">
        <v>81</v>
      </c>
      <c r="D98" s="10">
        <v>5.9280076498709599E-6</v>
      </c>
      <c r="E98" s="20">
        <v>-0.83603334426879905</v>
      </c>
      <c r="F98" s="20">
        <f t="shared" si="4"/>
        <v>1.7851352013813411</v>
      </c>
      <c r="H98" s="6" t="s">
        <v>416</v>
      </c>
      <c r="I98" s="6" t="s">
        <v>789</v>
      </c>
      <c r="J98" s="6" t="s">
        <v>417</v>
      </c>
      <c r="K98" s="10">
        <v>1.82590314565995E-9</v>
      </c>
      <c r="L98" s="20">
        <v>1.2327675819396999</v>
      </c>
      <c r="M98" s="20">
        <f t="shared" si="5"/>
        <v>2.3501740134875542</v>
      </c>
      <c r="AL98" s="10"/>
      <c r="AT98" s="5"/>
      <c r="BA98" s="6"/>
    </row>
    <row r="99" spans="1:53" x14ac:dyDescent="0.2">
      <c r="A99" s="15" t="s">
        <v>192</v>
      </c>
      <c r="B99" s="14" t="s">
        <v>691</v>
      </c>
      <c r="C99" s="14" t="s">
        <v>193</v>
      </c>
      <c r="D99" s="16">
        <v>1.90087542073517E-10</v>
      </c>
      <c r="E99" s="17">
        <v>-0.83557796478271495</v>
      </c>
      <c r="F99" s="17">
        <f t="shared" si="4"/>
        <v>1.7845718212871824</v>
      </c>
      <c r="H99" s="14" t="s">
        <v>414</v>
      </c>
      <c r="I99" s="14" t="s">
        <v>788</v>
      </c>
      <c r="J99" s="14" t="s">
        <v>415</v>
      </c>
      <c r="K99" s="16">
        <v>2.21437111249346E-6</v>
      </c>
      <c r="L99" s="17">
        <v>1.2317926883697501</v>
      </c>
      <c r="M99" s="17">
        <f t="shared" si="5"/>
        <v>2.3485864322451091</v>
      </c>
      <c r="AT99" s="5"/>
      <c r="BA99" s="6"/>
    </row>
    <row r="100" spans="1:53" x14ac:dyDescent="0.2">
      <c r="A100" s="11" t="s">
        <v>194</v>
      </c>
      <c r="B100" s="6" t="s">
        <v>692</v>
      </c>
      <c r="C100" s="11" t="s">
        <v>195</v>
      </c>
      <c r="D100" s="12">
        <v>6.7703317555856904E-9</v>
      </c>
      <c r="E100" s="21">
        <v>-0.83416986465454102</v>
      </c>
      <c r="F100" s="21">
        <f t="shared" si="4"/>
        <v>1.7828308920967351</v>
      </c>
      <c r="H100" s="6" t="s">
        <v>412</v>
      </c>
      <c r="I100" s="6" t="s">
        <v>787</v>
      </c>
      <c r="J100" s="6" t="s">
        <v>413</v>
      </c>
      <c r="K100" s="10">
        <v>3.9863294045713499E-7</v>
      </c>
      <c r="L100" s="20">
        <v>1.19870758056641</v>
      </c>
      <c r="M100" s="20">
        <f t="shared" si="5"/>
        <v>2.2953395388608167</v>
      </c>
      <c r="AT100" s="5"/>
      <c r="BA100" s="6"/>
    </row>
    <row r="101" spans="1:53" x14ac:dyDescent="0.2">
      <c r="A101" s="14" t="s">
        <v>196</v>
      </c>
      <c r="B101" s="14" t="s">
        <v>693</v>
      </c>
      <c r="C101" s="14" t="s">
        <v>197</v>
      </c>
      <c r="D101" s="16">
        <v>1.63969039753082E-2</v>
      </c>
      <c r="E101" s="17">
        <v>-0.83315587043762196</v>
      </c>
      <c r="F101" s="17">
        <f t="shared" si="4"/>
        <v>1.7815782745890396</v>
      </c>
      <c r="H101" s="14" t="s">
        <v>409</v>
      </c>
      <c r="I101" s="14" t="s">
        <v>410</v>
      </c>
      <c r="J101" s="14" t="s">
        <v>411</v>
      </c>
      <c r="K101" s="16">
        <v>2.5933697815815298E-4</v>
      </c>
      <c r="L101" s="17">
        <v>1.1752638816833501</v>
      </c>
      <c r="M101" s="17">
        <f t="shared" si="5"/>
        <v>2.2583418425350401</v>
      </c>
      <c r="AL101" s="10"/>
      <c r="AM101" s="10"/>
      <c r="AT101" s="5"/>
      <c r="BA101" s="6"/>
    </row>
    <row r="102" spans="1:53" x14ac:dyDescent="0.2">
      <c r="A102" s="6" t="s">
        <v>198</v>
      </c>
      <c r="B102" s="6" t="s">
        <v>4</v>
      </c>
      <c r="C102" s="6" t="s">
        <v>81</v>
      </c>
      <c r="D102" s="10">
        <v>1.1542078862412999E-8</v>
      </c>
      <c r="E102" s="20">
        <v>-0.830203056335449</v>
      </c>
      <c r="F102" s="20">
        <f t="shared" si="4"/>
        <v>1.7779355854704813</v>
      </c>
      <c r="H102" s="6" t="s">
        <v>407</v>
      </c>
      <c r="I102" s="6" t="s">
        <v>786</v>
      </c>
      <c r="J102" s="6" t="s">
        <v>408</v>
      </c>
      <c r="K102" s="10">
        <v>1.3058131628726201E-4</v>
      </c>
      <c r="L102" s="20">
        <v>1.16779685020447</v>
      </c>
      <c r="M102" s="20">
        <f t="shared" si="5"/>
        <v>2.2466834222116723</v>
      </c>
      <c r="AL102" s="10"/>
      <c r="AT102" s="5"/>
      <c r="BA102" s="6"/>
    </row>
    <row r="103" spans="1:53" x14ac:dyDescent="0.2">
      <c r="A103" s="14" t="s">
        <v>199</v>
      </c>
      <c r="B103" s="14" t="s">
        <v>694</v>
      </c>
      <c r="C103" s="14" t="s">
        <v>201</v>
      </c>
      <c r="D103" s="16">
        <v>1.2871137825119899E-4</v>
      </c>
      <c r="E103" s="17">
        <v>-0.82517361640930198</v>
      </c>
      <c r="F103" s="17">
        <f t="shared" ref="F103:F134" si="6">2^(-E103)</f>
        <v>1.7717482406147353</v>
      </c>
      <c r="H103" s="14" t="s">
        <v>405</v>
      </c>
      <c r="I103" s="14" t="s">
        <v>785</v>
      </c>
      <c r="J103" s="14" t="s">
        <v>406</v>
      </c>
      <c r="K103" s="16">
        <v>7.4560276199786405E-4</v>
      </c>
      <c r="L103" s="17">
        <v>1.14621257781982</v>
      </c>
      <c r="M103" s="17">
        <f t="shared" ref="M103:M134" si="7">2^(L103)</f>
        <v>2.2133208099257646</v>
      </c>
      <c r="AL103" s="10"/>
      <c r="AT103" s="5"/>
      <c r="BA103" s="6"/>
    </row>
    <row r="104" spans="1:53" x14ac:dyDescent="0.2">
      <c r="A104" s="6" t="s">
        <v>202</v>
      </c>
      <c r="B104" s="6" t="s">
        <v>695</v>
      </c>
      <c r="C104" s="6" t="s">
        <v>203</v>
      </c>
      <c r="D104" s="10">
        <v>8.9320376735606595E-7</v>
      </c>
      <c r="E104" s="20">
        <v>-0.82487225532531705</v>
      </c>
      <c r="F104" s="20">
        <f t="shared" si="6"/>
        <v>1.7713781830538555</v>
      </c>
      <c r="H104" s="6" t="s">
        <v>403</v>
      </c>
      <c r="I104" s="6" t="s">
        <v>784</v>
      </c>
      <c r="J104" s="6" t="s">
        <v>404</v>
      </c>
      <c r="K104" s="10">
        <v>1.32148384210871E-5</v>
      </c>
      <c r="L104" s="20">
        <v>1.1306390762329099</v>
      </c>
      <c r="M104" s="20">
        <f t="shared" si="7"/>
        <v>2.1895571043550395</v>
      </c>
      <c r="AT104" s="5"/>
      <c r="BA104" s="6"/>
    </row>
    <row r="105" spans="1:53" x14ac:dyDescent="0.2">
      <c r="A105" s="14" t="s">
        <v>204</v>
      </c>
      <c r="B105" s="14" t="s">
        <v>696</v>
      </c>
      <c r="C105" s="14" t="s">
        <v>205</v>
      </c>
      <c r="D105" s="16">
        <v>2.4208011753011701E-3</v>
      </c>
      <c r="E105" s="17">
        <v>-0.80828142166137695</v>
      </c>
      <c r="F105" s="17">
        <f t="shared" si="6"/>
        <v>1.7511242119754122</v>
      </c>
      <c r="H105" s="14" t="s">
        <v>401</v>
      </c>
      <c r="I105" s="14" t="s">
        <v>783</v>
      </c>
      <c r="J105" s="14" t="s">
        <v>402</v>
      </c>
      <c r="K105" s="16">
        <v>2.98653660499269E-2</v>
      </c>
      <c r="L105" s="17">
        <v>1.1180558204650899</v>
      </c>
      <c r="M105" s="17">
        <f t="shared" si="7"/>
        <v>2.1705427243395525</v>
      </c>
      <c r="AL105" s="10"/>
      <c r="AT105" s="5"/>
      <c r="BA105" s="6"/>
    </row>
    <row r="106" spans="1:53" x14ac:dyDescent="0.2">
      <c r="A106" s="6" t="s">
        <v>206</v>
      </c>
      <c r="B106" s="6" t="s">
        <v>207</v>
      </c>
      <c r="C106" s="6" t="s">
        <v>81</v>
      </c>
      <c r="D106" s="10">
        <v>1.48934785477471E-10</v>
      </c>
      <c r="E106" s="20">
        <v>-0.79427862167358398</v>
      </c>
      <c r="F106" s="20">
        <f t="shared" si="6"/>
        <v>1.7342100154348004</v>
      </c>
      <c r="H106" s="6" t="s">
        <v>399</v>
      </c>
      <c r="I106" s="6" t="s">
        <v>782</v>
      </c>
      <c r="J106" s="6" t="s">
        <v>400</v>
      </c>
      <c r="K106" s="10">
        <v>2.8642502885649601E-4</v>
      </c>
      <c r="L106" s="20">
        <v>1.09706687927246</v>
      </c>
      <c r="M106" s="20">
        <f t="shared" si="7"/>
        <v>2.1391933404408801</v>
      </c>
      <c r="AT106" s="5"/>
      <c r="BA106" s="6"/>
    </row>
    <row r="107" spans="1:53" x14ac:dyDescent="0.2">
      <c r="A107" s="14" t="s">
        <v>208</v>
      </c>
      <c r="B107" s="14" t="s">
        <v>697</v>
      </c>
      <c r="C107" s="14" t="s">
        <v>209</v>
      </c>
      <c r="D107" s="16">
        <v>6.5055710836097795E-5</v>
      </c>
      <c r="E107" s="17">
        <v>-0.78910493850707997</v>
      </c>
      <c r="F107" s="17">
        <f t="shared" si="6"/>
        <v>1.7280020613501375</v>
      </c>
      <c r="H107" s="14" t="s">
        <v>397</v>
      </c>
      <c r="I107" s="14" t="s">
        <v>781</v>
      </c>
      <c r="J107" s="14" t="s">
        <v>398</v>
      </c>
      <c r="K107" s="16">
        <v>2.0185828961204601E-4</v>
      </c>
      <c r="L107" s="17">
        <v>1.07972741127014</v>
      </c>
      <c r="M107" s="17">
        <f t="shared" si="7"/>
        <v>2.1136366841908831</v>
      </c>
      <c r="AL107" s="10"/>
      <c r="AT107" s="5"/>
      <c r="BA107" s="6"/>
    </row>
    <row r="108" spans="1:53" x14ac:dyDescent="0.2">
      <c r="A108" s="6" t="s">
        <v>210</v>
      </c>
      <c r="B108" s="6" t="s">
        <v>698</v>
      </c>
      <c r="C108" s="6" t="s">
        <v>211</v>
      </c>
      <c r="D108" s="10">
        <v>1.3570965742168799E-2</v>
      </c>
      <c r="E108" s="20">
        <v>-0.77546048164367698</v>
      </c>
      <c r="F108" s="20">
        <f t="shared" si="6"/>
        <v>1.7117363188379142</v>
      </c>
      <c r="H108" s="6" t="s">
        <v>395</v>
      </c>
      <c r="I108" s="6" t="s">
        <v>780</v>
      </c>
      <c r="J108" s="6" t="s">
        <v>396</v>
      </c>
      <c r="K108" s="10">
        <v>4.6534977322138004E-3</v>
      </c>
      <c r="L108" s="20">
        <v>1.0769462585449201</v>
      </c>
      <c r="M108" s="20">
        <f t="shared" si="7"/>
        <v>2.1095660497801121</v>
      </c>
      <c r="AT108" s="5"/>
      <c r="BA108" s="6"/>
    </row>
    <row r="109" spans="1:53" x14ac:dyDescent="0.2">
      <c r="A109" s="14" t="s">
        <v>212</v>
      </c>
      <c r="B109" s="14" t="s">
        <v>699</v>
      </c>
      <c r="C109" s="14" t="s">
        <v>213</v>
      </c>
      <c r="D109" s="16">
        <v>3.39061481958578E-3</v>
      </c>
      <c r="E109" s="17">
        <v>-0.77354264259338401</v>
      </c>
      <c r="F109" s="17">
        <f t="shared" si="6"/>
        <v>1.7094623429662925</v>
      </c>
      <c r="H109" s="14" t="s">
        <v>393</v>
      </c>
      <c r="I109" s="14" t="s">
        <v>779</v>
      </c>
      <c r="J109" s="14" t="s">
        <v>394</v>
      </c>
      <c r="K109" s="16">
        <v>2.4498720887448899E-8</v>
      </c>
      <c r="L109" s="17">
        <v>1.07538962364197</v>
      </c>
      <c r="M109" s="17">
        <f t="shared" si="7"/>
        <v>2.1072911038617961</v>
      </c>
      <c r="AL109" s="10"/>
      <c r="AT109" s="5"/>
      <c r="BA109" s="6"/>
    </row>
    <row r="110" spans="1:53" x14ac:dyDescent="0.2">
      <c r="A110" s="6" t="s">
        <v>214</v>
      </c>
      <c r="B110" s="6" t="s">
        <v>700</v>
      </c>
      <c r="C110" s="6" t="s">
        <v>215</v>
      </c>
      <c r="D110" s="10">
        <v>2.51253298989184E-2</v>
      </c>
      <c r="E110" s="20">
        <v>-0.77213454246520996</v>
      </c>
      <c r="F110" s="20">
        <f t="shared" si="6"/>
        <v>1.7077946864128601</v>
      </c>
      <c r="H110" s="6" t="s">
        <v>391</v>
      </c>
      <c r="I110" s="6" t="s">
        <v>778</v>
      </c>
      <c r="J110" s="6" t="s">
        <v>392</v>
      </c>
      <c r="K110" s="10">
        <v>3.7874328611717703E-7</v>
      </c>
      <c r="L110" s="20">
        <v>1.0476047992706301</v>
      </c>
      <c r="M110" s="20">
        <f t="shared" si="7"/>
        <v>2.0670951508628779</v>
      </c>
      <c r="AL110" s="10"/>
      <c r="AT110" s="5"/>
      <c r="BA110" s="6"/>
    </row>
    <row r="111" spans="1:53" x14ac:dyDescent="0.2">
      <c r="A111" s="14" t="s">
        <v>216</v>
      </c>
      <c r="B111" s="14" t="s">
        <v>701</v>
      </c>
      <c r="C111" s="14" t="s">
        <v>217</v>
      </c>
      <c r="D111" s="16">
        <v>8.7991960756114904E-8</v>
      </c>
      <c r="E111" s="17">
        <v>-0.76956915855407704</v>
      </c>
      <c r="F111" s="17">
        <f t="shared" si="6"/>
        <v>1.7047606037126921</v>
      </c>
      <c r="H111" s="14" t="s">
        <v>389</v>
      </c>
      <c r="I111" s="14" t="s">
        <v>777</v>
      </c>
      <c r="J111" s="14" t="s">
        <v>390</v>
      </c>
      <c r="K111" s="16">
        <v>1.1908706984432901E-3</v>
      </c>
      <c r="L111" s="17">
        <v>1.03231620788574</v>
      </c>
      <c r="M111" s="17">
        <f t="shared" si="7"/>
        <v>2.0453052992571656</v>
      </c>
      <c r="AT111" s="5"/>
      <c r="BA111" s="6"/>
    </row>
    <row r="112" spans="1:53" x14ac:dyDescent="0.2">
      <c r="A112" s="6" t="s">
        <v>218</v>
      </c>
      <c r="B112" s="6" t="s">
        <v>702</v>
      </c>
      <c r="C112" s="6" t="s">
        <v>219</v>
      </c>
      <c r="D112" s="10">
        <v>1.8294961523963101E-10</v>
      </c>
      <c r="E112" s="20">
        <v>-0.76858949661254905</v>
      </c>
      <c r="F112" s="20">
        <f t="shared" si="6"/>
        <v>1.7036033791247092</v>
      </c>
      <c r="H112" s="6" t="s">
        <v>387</v>
      </c>
      <c r="I112" s="6" t="s">
        <v>776</v>
      </c>
      <c r="J112" s="6" t="s">
        <v>388</v>
      </c>
      <c r="K112" s="10">
        <v>1.4369058356434799E-5</v>
      </c>
      <c r="L112" s="20">
        <v>1.0209975242614699</v>
      </c>
      <c r="M112" s="20">
        <f t="shared" si="7"/>
        <v>2.0293216107390242</v>
      </c>
      <c r="AT112" s="5"/>
      <c r="BA112" s="6"/>
    </row>
    <row r="113" spans="1:53" x14ac:dyDescent="0.2">
      <c r="A113" s="14" t="s">
        <v>220</v>
      </c>
      <c r="B113" s="14" t="s">
        <v>4</v>
      </c>
      <c r="C113" s="14" t="s">
        <v>221</v>
      </c>
      <c r="D113" s="16">
        <v>1.74155329196192E-10</v>
      </c>
      <c r="E113" s="17">
        <v>-0.75997972488403298</v>
      </c>
      <c r="F113" s="17">
        <f t="shared" si="6"/>
        <v>1.6934668251856073</v>
      </c>
      <c r="H113" s="14" t="s">
        <v>385</v>
      </c>
      <c r="I113" s="14" t="s">
        <v>775</v>
      </c>
      <c r="J113" s="14" t="s">
        <v>386</v>
      </c>
      <c r="K113" s="16">
        <v>2.6307829790773899E-2</v>
      </c>
      <c r="L113" s="17">
        <v>1.02089166641235</v>
      </c>
      <c r="M113" s="17">
        <f t="shared" si="7"/>
        <v>2.0291727145871779</v>
      </c>
      <c r="AT113" s="5"/>
      <c r="BA113" s="6"/>
    </row>
    <row r="114" spans="1:53" x14ac:dyDescent="0.2">
      <c r="A114" s="6" t="s">
        <v>222</v>
      </c>
      <c r="B114" s="6" t="s">
        <v>703</v>
      </c>
      <c r="C114" s="6" t="s">
        <v>223</v>
      </c>
      <c r="D114" s="10">
        <v>1.39820379500257E-2</v>
      </c>
      <c r="E114" s="20">
        <v>-0.75724840164184604</v>
      </c>
      <c r="F114" s="20">
        <f t="shared" si="6"/>
        <v>1.6902637715250362</v>
      </c>
      <c r="H114" s="6" t="s">
        <v>383</v>
      </c>
      <c r="I114" s="6" t="s">
        <v>774</v>
      </c>
      <c r="J114" s="6" t="s">
        <v>384</v>
      </c>
      <c r="K114" s="10">
        <v>8.1537881314789704E-3</v>
      </c>
      <c r="L114" s="20">
        <v>1.02015829086304</v>
      </c>
      <c r="M114" s="20">
        <f t="shared" si="7"/>
        <v>2.0281414727541995</v>
      </c>
      <c r="AL114" s="10"/>
      <c r="AT114" s="5"/>
      <c r="BA114" s="6"/>
    </row>
    <row r="115" spans="1:53" x14ac:dyDescent="0.2">
      <c r="A115" s="14" t="s">
        <v>224</v>
      </c>
      <c r="B115" s="14" t="s">
        <v>704</v>
      </c>
      <c r="C115" s="14" t="s">
        <v>225</v>
      </c>
      <c r="D115" s="16">
        <v>4.3528949078234701E-2</v>
      </c>
      <c r="E115" s="17">
        <v>-0.754624843597412</v>
      </c>
      <c r="F115" s="17">
        <f t="shared" si="6"/>
        <v>1.6871927999528153</v>
      </c>
      <c r="H115" s="14" t="s">
        <v>381</v>
      </c>
      <c r="I115" s="14" t="s">
        <v>773</v>
      </c>
      <c r="J115" s="14" t="s">
        <v>382</v>
      </c>
      <c r="K115" s="16">
        <v>4.33458194644819E-8</v>
      </c>
      <c r="L115" s="17">
        <v>1.01960778236389</v>
      </c>
      <c r="M115" s="17">
        <f t="shared" si="7"/>
        <v>2.0273677152427343</v>
      </c>
      <c r="AL115" s="10"/>
      <c r="AT115" s="5"/>
      <c r="BA115" s="6"/>
    </row>
    <row r="116" spans="1:53" x14ac:dyDescent="0.2">
      <c r="A116" s="6" t="s">
        <v>226</v>
      </c>
      <c r="B116" s="6" t="s">
        <v>705</v>
      </c>
      <c r="C116" s="6" t="s">
        <v>227</v>
      </c>
      <c r="D116" s="10">
        <v>3.1321414935814398E-3</v>
      </c>
      <c r="E116" s="20">
        <v>-0.75159502029418901</v>
      </c>
      <c r="F116" s="20">
        <f t="shared" si="6"/>
        <v>1.6836532216688676</v>
      </c>
      <c r="H116" s="6" t="s">
        <v>379</v>
      </c>
      <c r="I116" s="6" t="s">
        <v>772</v>
      </c>
      <c r="J116" s="6" t="s">
        <v>380</v>
      </c>
      <c r="K116" s="10">
        <v>3.55907472931611E-8</v>
      </c>
      <c r="L116" s="20">
        <v>1.01284623146057</v>
      </c>
      <c r="M116" s="20">
        <f t="shared" si="7"/>
        <v>2.0178881811700129</v>
      </c>
      <c r="AL116" s="10"/>
      <c r="AT116" s="5"/>
      <c r="BA116" s="6"/>
    </row>
    <row r="117" spans="1:53" x14ac:dyDescent="0.2">
      <c r="A117" s="14" t="s">
        <v>228</v>
      </c>
      <c r="B117" s="14" t="s">
        <v>706</v>
      </c>
      <c r="C117" s="14" t="s">
        <v>229</v>
      </c>
      <c r="D117" s="16">
        <v>3.5044206506991801E-8</v>
      </c>
      <c r="E117" s="17">
        <v>-0.73479175567626998</v>
      </c>
      <c r="F117" s="17">
        <f t="shared" si="6"/>
        <v>1.6641572410297201</v>
      </c>
      <c r="H117" s="14" t="s">
        <v>377</v>
      </c>
      <c r="I117" s="14" t="s">
        <v>771</v>
      </c>
      <c r="J117" s="14" t="s">
        <v>378</v>
      </c>
      <c r="K117" s="16">
        <v>4.38359912452322E-2</v>
      </c>
      <c r="L117" s="17">
        <v>1.00856757164001</v>
      </c>
      <c r="M117" s="17">
        <f t="shared" si="7"/>
        <v>2.0119125129974655</v>
      </c>
      <c r="AT117" s="5"/>
      <c r="BA117" s="6"/>
    </row>
    <row r="118" spans="1:53" x14ac:dyDescent="0.2">
      <c r="A118" s="6" t="s">
        <v>230</v>
      </c>
      <c r="B118" s="6" t="s">
        <v>707</v>
      </c>
      <c r="C118" s="6" t="s">
        <v>231</v>
      </c>
      <c r="D118" s="10">
        <v>4.2782550434662601E-6</v>
      </c>
      <c r="E118" s="20">
        <v>-0.72039914131164595</v>
      </c>
      <c r="F118" s="20">
        <f t="shared" si="6"/>
        <v>1.647637813015673</v>
      </c>
      <c r="H118" s="6" t="s">
        <v>375</v>
      </c>
      <c r="I118" s="6" t="s">
        <v>770</v>
      </c>
      <c r="J118" s="6" t="s">
        <v>376</v>
      </c>
      <c r="K118" s="10">
        <v>3.2151501965034098E-5</v>
      </c>
      <c r="L118" s="20">
        <v>1.0052678585052499</v>
      </c>
      <c r="M118" s="20">
        <f t="shared" si="7"/>
        <v>2.007316151514785</v>
      </c>
      <c r="AT118" s="5"/>
      <c r="BA118" s="6"/>
    </row>
    <row r="119" spans="1:53" x14ac:dyDescent="0.2">
      <c r="A119" s="14" t="s">
        <v>232</v>
      </c>
      <c r="B119" s="14" t="s">
        <v>708</v>
      </c>
      <c r="C119" s="14" t="s">
        <v>233</v>
      </c>
      <c r="D119" s="16">
        <v>1.88017241403118E-6</v>
      </c>
      <c r="E119" s="17">
        <v>-0.71892333030700695</v>
      </c>
      <c r="F119" s="17">
        <f t="shared" si="6"/>
        <v>1.6459532167133284</v>
      </c>
      <c r="H119" s="14" t="s">
        <v>373</v>
      </c>
      <c r="I119" s="14" t="s">
        <v>769</v>
      </c>
      <c r="J119" s="14" t="s">
        <v>374</v>
      </c>
      <c r="K119" s="16">
        <v>4.2610348608309398E-8</v>
      </c>
      <c r="L119" s="17">
        <v>1.00377750396729</v>
      </c>
      <c r="M119" s="17">
        <f t="shared" si="7"/>
        <v>2.005243594278268</v>
      </c>
      <c r="AT119" s="5"/>
      <c r="BA119" s="6"/>
    </row>
    <row r="120" spans="1:53" x14ac:dyDescent="0.2">
      <c r="A120" s="6" t="s">
        <v>234</v>
      </c>
      <c r="B120" s="6" t="s">
        <v>709</v>
      </c>
      <c r="C120" s="6" t="s">
        <v>235</v>
      </c>
      <c r="D120" s="10">
        <v>5.4211453619650997E-2</v>
      </c>
      <c r="E120" s="20">
        <v>-0.71338653564453103</v>
      </c>
      <c r="F120" s="20">
        <f t="shared" si="6"/>
        <v>1.6396484610344413</v>
      </c>
      <c r="H120" s="6" t="s">
        <v>371</v>
      </c>
      <c r="I120" s="6" t="s">
        <v>768</v>
      </c>
      <c r="J120" s="6" t="s">
        <v>372</v>
      </c>
      <c r="K120" s="10">
        <v>2.7699652061787199E-2</v>
      </c>
      <c r="L120" s="20">
        <v>0.99794840812683105</v>
      </c>
      <c r="M120" s="20">
        <f t="shared" si="7"/>
        <v>1.9971579110374393</v>
      </c>
      <c r="AL120" s="10"/>
      <c r="AT120" s="5"/>
      <c r="BA120" s="6"/>
    </row>
    <row r="121" spans="1:53" x14ac:dyDescent="0.2">
      <c r="A121" s="14" t="s">
        <v>236</v>
      </c>
      <c r="B121" s="14" t="s">
        <v>710</v>
      </c>
      <c r="C121" s="14" t="s">
        <v>237</v>
      </c>
      <c r="D121" s="16">
        <v>2.3060618101599102E-5</v>
      </c>
      <c r="E121" s="17">
        <v>-0.70714545249938998</v>
      </c>
      <c r="F121" s="17">
        <f t="shared" si="6"/>
        <v>1.6325706797641863</v>
      </c>
      <c r="H121" s="14" t="s">
        <v>369</v>
      </c>
      <c r="I121" s="14" t="s">
        <v>767</v>
      </c>
      <c r="J121" s="14" t="s">
        <v>370</v>
      </c>
      <c r="K121" s="16">
        <v>6.2974429953000798E-5</v>
      </c>
      <c r="L121" s="17">
        <v>0.99125194549560502</v>
      </c>
      <c r="M121" s="17">
        <f t="shared" si="7"/>
        <v>1.9879093154931811</v>
      </c>
      <c r="AL121" s="10"/>
      <c r="AT121" s="5"/>
      <c r="BA121" s="6"/>
    </row>
    <row r="122" spans="1:53" x14ac:dyDescent="0.2">
      <c r="A122" s="6" t="s">
        <v>238</v>
      </c>
      <c r="B122" s="6" t="s">
        <v>711</v>
      </c>
      <c r="C122" s="6" t="s">
        <v>239</v>
      </c>
      <c r="D122" s="10">
        <v>1.57082333130312E-5</v>
      </c>
      <c r="E122" s="20">
        <v>-0.70694637298583995</v>
      </c>
      <c r="F122" s="20">
        <f t="shared" si="6"/>
        <v>1.6323454145874192</v>
      </c>
      <c r="H122" s="6" t="s">
        <v>367</v>
      </c>
      <c r="I122" s="6" t="s">
        <v>766</v>
      </c>
      <c r="J122" s="6" t="s">
        <v>368</v>
      </c>
      <c r="K122" s="10">
        <v>3.9236737747998501E-3</v>
      </c>
      <c r="L122" s="20">
        <v>0.99007940292358398</v>
      </c>
      <c r="M122" s="20">
        <f t="shared" si="7"/>
        <v>1.9862943093583307</v>
      </c>
      <c r="AL122" s="10"/>
      <c r="AT122" s="5"/>
      <c r="BA122" s="6"/>
    </row>
    <row r="123" spans="1:53" x14ac:dyDescent="0.2">
      <c r="A123" s="14" t="s">
        <v>240</v>
      </c>
      <c r="B123" s="14" t="s">
        <v>712</v>
      </c>
      <c r="C123" s="14" t="s">
        <v>241</v>
      </c>
      <c r="D123" s="16">
        <v>1.5833511708041401E-2</v>
      </c>
      <c r="E123" s="17">
        <v>-0.70441722869873002</v>
      </c>
      <c r="F123" s="17">
        <f t="shared" si="6"/>
        <v>1.6294863069044561</v>
      </c>
      <c r="H123" s="14" t="s">
        <v>366</v>
      </c>
      <c r="I123" s="14" t="s">
        <v>4</v>
      </c>
      <c r="J123" s="14" t="s">
        <v>81</v>
      </c>
      <c r="K123" s="16">
        <v>1.47511142935854E-2</v>
      </c>
      <c r="L123" s="17">
        <v>0.98818707466125499</v>
      </c>
      <c r="M123" s="17">
        <f t="shared" si="7"/>
        <v>1.9836906705128257</v>
      </c>
      <c r="AT123" s="5"/>
      <c r="BA123" s="6"/>
    </row>
    <row r="124" spans="1:53" x14ac:dyDescent="0.2">
      <c r="A124" s="6" t="s">
        <v>242</v>
      </c>
      <c r="B124" s="6" t="s">
        <v>713</v>
      </c>
      <c r="C124" s="6" t="s">
        <v>243</v>
      </c>
      <c r="D124" s="10">
        <v>3.9882102496699301E-7</v>
      </c>
      <c r="E124" s="20">
        <v>-0.697035312652588</v>
      </c>
      <c r="F124" s="20">
        <f t="shared" si="6"/>
        <v>1.6211699204432111</v>
      </c>
      <c r="H124" s="6" t="s">
        <v>364</v>
      </c>
      <c r="I124" s="6" t="s">
        <v>765</v>
      </c>
      <c r="J124" s="6" t="s">
        <v>365</v>
      </c>
      <c r="K124" s="10">
        <v>7.8367609686904099E-7</v>
      </c>
      <c r="L124" s="20">
        <v>0.95527195930481001</v>
      </c>
      <c r="M124" s="20">
        <f t="shared" si="7"/>
        <v>1.9389451057472624</v>
      </c>
      <c r="AL124" s="10"/>
      <c r="AM124" s="10"/>
      <c r="AT124" s="5"/>
      <c r="BA124" s="6"/>
    </row>
    <row r="125" spans="1:53" x14ac:dyDescent="0.2">
      <c r="A125" s="14" t="s">
        <v>244</v>
      </c>
      <c r="B125" s="14" t="s">
        <v>4</v>
      </c>
      <c r="C125" s="14" t="s">
        <v>245</v>
      </c>
      <c r="D125" s="16">
        <v>4.6405365456147998E-2</v>
      </c>
      <c r="E125" s="17">
        <v>-0.69666886329650901</v>
      </c>
      <c r="F125" s="17">
        <f t="shared" si="6"/>
        <v>1.6207581901646253</v>
      </c>
      <c r="H125" s="14" t="s">
        <v>362</v>
      </c>
      <c r="I125" s="14" t="s">
        <v>764</v>
      </c>
      <c r="J125" s="14" t="s">
        <v>363</v>
      </c>
      <c r="K125" s="16">
        <v>6.1139838384090399E-9</v>
      </c>
      <c r="L125" s="17">
        <v>0.93741202354431197</v>
      </c>
      <c r="M125" s="17">
        <f t="shared" si="7"/>
        <v>1.9150897744511164</v>
      </c>
      <c r="AL125" s="10"/>
      <c r="AM125" s="10"/>
      <c r="AT125" s="5"/>
      <c r="BA125" s="6"/>
    </row>
    <row r="126" spans="1:53" x14ac:dyDescent="0.2">
      <c r="A126" s="6" t="s">
        <v>246</v>
      </c>
      <c r="B126" s="6" t="s">
        <v>714</v>
      </c>
      <c r="C126" s="6" t="s">
        <v>247</v>
      </c>
      <c r="D126" s="10">
        <v>2.91159935870935E-8</v>
      </c>
      <c r="E126" s="20">
        <v>-0.68712210655212402</v>
      </c>
      <c r="F126" s="20">
        <f t="shared" si="6"/>
        <v>1.6100685421546093</v>
      </c>
      <c r="H126" s="6" t="s">
        <v>360</v>
      </c>
      <c r="I126" s="6" t="s">
        <v>763</v>
      </c>
      <c r="J126" s="6" t="s">
        <v>361</v>
      </c>
      <c r="K126" s="10">
        <v>4.9902846790161402E-2</v>
      </c>
      <c r="L126" s="20">
        <v>0.92890834808349598</v>
      </c>
      <c r="M126" s="20">
        <f t="shared" si="7"/>
        <v>1.9038348658225288</v>
      </c>
      <c r="AT126" s="5"/>
      <c r="BA126" s="6"/>
    </row>
    <row r="127" spans="1:53" x14ac:dyDescent="0.2">
      <c r="A127" s="14" t="s">
        <v>248</v>
      </c>
      <c r="B127" s="14" t="s">
        <v>715</v>
      </c>
      <c r="C127" s="14" t="s">
        <v>249</v>
      </c>
      <c r="D127" s="16">
        <v>3.9875736319946703E-2</v>
      </c>
      <c r="E127" s="17">
        <v>-0.68567252159118697</v>
      </c>
      <c r="F127" s="17">
        <f t="shared" si="6"/>
        <v>1.6084515968317232</v>
      </c>
      <c r="H127" s="14" t="s">
        <v>358</v>
      </c>
      <c r="I127" s="14" t="s">
        <v>762</v>
      </c>
      <c r="J127" s="14" t="s">
        <v>359</v>
      </c>
      <c r="K127" s="16">
        <v>2.74486233120805E-5</v>
      </c>
      <c r="L127" s="17">
        <v>0.91575360298156705</v>
      </c>
      <c r="M127" s="17">
        <f t="shared" si="7"/>
        <v>1.8865542708053007</v>
      </c>
      <c r="AL127" s="10"/>
      <c r="AT127" s="5"/>
      <c r="BA127" s="6"/>
    </row>
    <row r="128" spans="1:53" x14ac:dyDescent="0.2">
      <c r="A128" s="11" t="s">
        <v>250</v>
      </c>
      <c r="B128" s="6" t="s">
        <v>716</v>
      </c>
      <c r="C128" s="11" t="s">
        <v>251</v>
      </c>
      <c r="D128" s="12">
        <v>3.8287399512886202E-3</v>
      </c>
      <c r="E128" s="21">
        <v>-0.67718434333801303</v>
      </c>
      <c r="F128" s="21">
        <f t="shared" si="6"/>
        <v>1.5990159652188727</v>
      </c>
      <c r="H128" s="6" t="s">
        <v>356</v>
      </c>
      <c r="I128" s="6" t="s">
        <v>761</v>
      </c>
      <c r="J128" s="6" t="s">
        <v>357</v>
      </c>
      <c r="K128" s="10">
        <v>2.1123237707531401E-4</v>
      </c>
      <c r="L128" s="20">
        <v>0.88814020156860396</v>
      </c>
      <c r="M128" s="20">
        <f t="shared" si="7"/>
        <v>1.8507887075790836</v>
      </c>
      <c r="AT128" s="5"/>
      <c r="BA128" s="6"/>
    </row>
    <row r="129" spans="1:53" x14ac:dyDescent="0.2">
      <c r="A129" s="14" t="s">
        <v>252</v>
      </c>
      <c r="B129" s="14" t="s">
        <v>717</v>
      </c>
      <c r="C129" s="14" t="s">
        <v>253</v>
      </c>
      <c r="D129" s="16">
        <v>3.1245507046270399E-2</v>
      </c>
      <c r="E129" s="17">
        <v>-0.67258095741271995</v>
      </c>
      <c r="F129" s="17">
        <f t="shared" si="6"/>
        <v>1.5939219181661695</v>
      </c>
      <c r="H129" s="14" t="s">
        <v>353</v>
      </c>
      <c r="I129" s="14" t="s">
        <v>354</v>
      </c>
      <c r="J129" s="14" t="s">
        <v>355</v>
      </c>
      <c r="K129" s="16">
        <v>4.85644762279634E-5</v>
      </c>
      <c r="L129" s="17">
        <v>0.86351513862609897</v>
      </c>
      <c r="M129" s="17">
        <f t="shared" si="7"/>
        <v>1.8194660587075264</v>
      </c>
      <c r="AL129" s="10"/>
      <c r="AT129" s="5"/>
      <c r="BA129" s="6"/>
    </row>
    <row r="130" spans="1:53" x14ac:dyDescent="0.2">
      <c r="A130" s="6" t="s">
        <v>254</v>
      </c>
      <c r="B130" s="6" t="s">
        <v>718</v>
      </c>
      <c r="C130" s="6" t="s">
        <v>256</v>
      </c>
      <c r="D130" s="10">
        <v>2.03361960899043E-6</v>
      </c>
      <c r="E130" s="20">
        <v>-0.66770935058593806</v>
      </c>
      <c r="F130" s="20">
        <f t="shared" si="6"/>
        <v>1.5885487344418694</v>
      </c>
      <c r="H130" s="6" t="s">
        <v>351</v>
      </c>
      <c r="I130" s="6" t="s">
        <v>760</v>
      </c>
      <c r="J130" s="6" t="s">
        <v>352</v>
      </c>
      <c r="K130" s="10">
        <v>1.15200002723095E-2</v>
      </c>
      <c r="L130" s="20">
        <v>0.85945343971252397</v>
      </c>
      <c r="M130" s="20">
        <f t="shared" si="7"/>
        <v>1.814350819554637</v>
      </c>
      <c r="AT130" s="5"/>
      <c r="BA130" s="6"/>
    </row>
    <row r="131" spans="1:53" x14ac:dyDescent="0.2">
      <c r="A131" s="14" t="s">
        <v>257</v>
      </c>
      <c r="B131" s="14" t="s">
        <v>719</v>
      </c>
      <c r="C131" s="14" t="s">
        <v>258</v>
      </c>
      <c r="D131" s="16">
        <v>1.56767592206709E-2</v>
      </c>
      <c r="E131" s="17">
        <v>-0.65013980865478505</v>
      </c>
      <c r="F131" s="17">
        <f t="shared" si="6"/>
        <v>1.5693202680739946</v>
      </c>
      <c r="G131" s="9"/>
      <c r="H131" s="14" t="s">
        <v>350</v>
      </c>
      <c r="I131" s="14" t="s">
        <v>4</v>
      </c>
      <c r="J131" s="14" t="s">
        <v>81</v>
      </c>
      <c r="K131" s="16">
        <v>2.54723227568408E-2</v>
      </c>
      <c r="L131" s="17">
        <v>0.85916614532470703</v>
      </c>
      <c r="M131" s="17">
        <f t="shared" si="7"/>
        <v>1.8139895506126742</v>
      </c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9"/>
      <c r="AU131" s="9"/>
      <c r="AV131" s="9"/>
      <c r="AW131" s="9"/>
      <c r="AX131" s="9"/>
      <c r="BA131" s="6"/>
    </row>
    <row r="132" spans="1:53" x14ac:dyDescent="0.2">
      <c r="A132" s="6" t="s">
        <v>259</v>
      </c>
      <c r="B132" s="6" t="s">
        <v>720</v>
      </c>
      <c r="C132" s="6" t="s">
        <v>260</v>
      </c>
      <c r="D132" s="10">
        <v>1.2247386337649499E-2</v>
      </c>
      <c r="E132" s="20">
        <v>-0.64988899230956998</v>
      </c>
      <c r="F132" s="20">
        <f t="shared" si="6"/>
        <v>1.5690474613131984</v>
      </c>
      <c r="H132" s="6" t="s">
        <v>347</v>
      </c>
      <c r="I132" s="6" t="s">
        <v>759</v>
      </c>
      <c r="J132" s="6" t="s">
        <v>349</v>
      </c>
      <c r="K132" s="10">
        <v>4.2145515780009302E-2</v>
      </c>
      <c r="L132" s="20">
        <v>0.85540652275085405</v>
      </c>
      <c r="M132" s="20">
        <f t="shared" si="7"/>
        <v>1.8092684991570056</v>
      </c>
      <c r="AT132" s="5"/>
      <c r="BA132" s="6"/>
    </row>
    <row r="133" spans="1:53" x14ac:dyDescent="0.2">
      <c r="A133" s="14" t="s">
        <v>261</v>
      </c>
      <c r="B133" s="14" t="s">
        <v>721</v>
      </c>
      <c r="C133" s="14" t="s">
        <v>262</v>
      </c>
      <c r="D133" s="16">
        <v>7.1078795625599599E-4</v>
      </c>
      <c r="E133" s="17">
        <v>-0.64765119552612305</v>
      </c>
      <c r="F133" s="17">
        <f t="shared" si="6"/>
        <v>1.5666155630172827</v>
      </c>
      <c r="H133" s="14" t="s">
        <v>345</v>
      </c>
      <c r="I133" s="14" t="s">
        <v>758</v>
      </c>
      <c r="J133" s="14" t="s">
        <v>346</v>
      </c>
      <c r="K133" s="16">
        <v>4.6748454277667798E-7</v>
      </c>
      <c r="L133" s="17">
        <v>0.85496234893798795</v>
      </c>
      <c r="M133" s="17">
        <f t="shared" si="7"/>
        <v>1.8087115512450698</v>
      </c>
      <c r="AL133" s="10"/>
      <c r="AT133" s="5"/>
      <c r="BA133" s="6"/>
    </row>
    <row r="134" spans="1:53" x14ac:dyDescent="0.2">
      <c r="A134" s="6" t="s">
        <v>263</v>
      </c>
      <c r="B134" s="6" t="s">
        <v>722</v>
      </c>
      <c r="C134" s="6" t="s">
        <v>264</v>
      </c>
      <c r="D134" s="10">
        <v>2.40601440180266E-2</v>
      </c>
      <c r="E134" s="20">
        <v>-0.63406467437744096</v>
      </c>
      <c r="F134" s="20">
        <f t="shared" si="6"/>
        <v>1.5519312783040287</v>
      </c>
      <c r="H134" s="6" t="s">
        <v>343</v>
      </c>
      <c r="I134" s="6" t="s">
        <v>757</v>
      </c>
      <c r="J134" s="6" t="s">
        <v>344</v>
      </c>
      <c r="K134" s="10">
        <v>3.0234536506220798E-3</v>
      </c>
      <c r="L134" s="20">
        <v>0.840492963790894</v>
      </c>
      <c r="M134" s="20">
        <f t="shared" si="7"/>
        <v>1.7906619001676922</v>
      </c>
      <c r="AT134" s="5"/>
      <c r="BA134" s="6"/>
    </row>
    <row r="135" spans="1:53" x14ac:dyDescent="0.2">
      <c r="A135" s="14" t="s">
        <v>265</v>
      </c>
      <c r="B135" s="14" t="s">
        <v>723</v>
      </c>
      <c r="C135" s="14" t="s">
        <v>266</v>
      </c>
      <c r="D135" s="16">
        <v>1.15643233309459E-5</v>
      </c>
      <c r="E135" s="17">
        <v>-0.63389539718627896</v>
      </c>
      <c r="F135" s="17">
        <f t="shared" ref="F135:F141" si="8">2^(-E135)</f>
        <v>1.5517491946698454</v>
      </c>
      <c r="H135" s="14" t="s">
        <v>341</v>
      </c>
      <c r="I135" s="14" t="s">
        <v>756</v>
      </c>
      <c r="J135" s="14" t="s">
        <v>342</v>
      </c>
      <c r="K135" s="16">
        <v>2.29307900129791E-2</v>
      </c>
      <c r="L135" s="17">
        <v>0.83348965644836404</v>
      </c>
      <c r="M135" s="17">
        <f t="shared" ref="M135:M165" si="9">2^(L135)</f>
        <v>1.7819905132710503</v>
      </c>
      <c r="AT135" s="5"/>
      <c r="BA135" s="6"/>
    </row>
    <row r="136" spans="1:53" x14ac:dyDescent="0.2">
      <c r="A136" s="11" t="s">
        <v>267</v>
      </c>
      <c r="B136" s="11" t="s">
        <v>724</v>
      </c>
      <c r="C136" s="11" t="s">
        <v>268</v>
      </c>
      <c r="D136" s="12">
        <v>1.43967804843368E-3</v>
      </c>
      <c r="E136" s="21">
        <v>-0.62983584403991699</v>
      </c>
      <c r="F136" s="21">
        <f t="shared" si="8"/>
        <v>1.5473889150520193</v>
      </c>
      <c r="G136" s="9"/>
      <c r="H136" s="11" t="s">
        <v>339</v>
      </c>
      <c r="I136" s="11" t="s">
        <v>755</v>
      </c>
      <c r="J136" s="11" t="s">
        <v>340</v>
      </c>
      <c r="K136" s="12">
        <v>1.1822966387556899E-6</v>
      </c>
      <c r="L136" s="21">
        <v>0.83307409286499001</v>
      </c>
      <c r="M136" s="21">
        <f t="shared" si="9"/>
        <v>1.7814772906572514</v>
      </c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9"/>
      <c r="AU136" s="9"/>
      <c r="AV136" s="9"/>
      <c r="AW136" s="9"/>
      <c r="AX136" s="9"/>
      <c r="AY136" s="9"/>
      <c r="AZ136" s="9"/>
      <c r="BA136" s="6"/>
    </row>
    <row r="137" spans="1:53" x14ac:dyDescent="0.2">
      <c r="A137" s="15" t="s">
        <v>269</v>
      </c>
      <c r="B137" s="15" t="s">
        <v>725</v>
      </c>
      <c r="C137" s="15" t="s">
        <v>270</v>
      </c>
      <c r="D137" s="18">
        <v>3.2768545985050199E-6</v>
      </c>
      <c r="E137" s="19">
        <v>-0.62753963470458995</v>
      </c>
      <c r="F137" s="19">
        <f t="shared" si="8"/>
        <v>1.5449280326953849</v>
      </c>
      <c r="G137" s="9"/>
      <c r="H137" s="15" t="s">
        <v>337</v>
      </c>
      <c r="I137" s="15" t="s">
        <v>754</v>
      </c>
      <c r="J137" s="15" t="s">
        <v>338</v>
      </c>
      <c r="K137" s="18">
        <v>3.98185285355038E-2</v>
      </c>
      <c r="L137" s="19">
        <v>0.82924818992614702</v>
      </c>
      <c r="M137" s="19">
        <f t="shared" si="9"/>
        <v>1.7767592250998467</v>
      </c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9"/>
      <c r="AU137" s="9"/>
      <c r="AV137" s="9"/>
      <c r="AW137" s="9"/>
      <c r="AX137" s="9"/>
      <c r="AY137" s="9"/>
      <c r="AZ137" s="9"/>
      <c r="BA137" s="6"/>
    </row>
    <row r="138" spans="1:53" x14ac:dyDescent="0.2">
      <c r="A138" s="11" t="s">
        <v>271</v>
      </c>
      <c r="B138" s="11" t="s">
        <v>726</v>
      </c>
      <c r="C138" s="11" t="s">
        <v>272</v>
      </c>
      <c r="D138" s="12">
        <v>8.4700691302461902E-6</v>
      </c>
      <c r="E138" s="21">
        <v>-0.623482465744019</v>
      </c>
      <c r="F138" s="21">
        <f t="shared" si="8"/>
        <v>1.5405894659097514</v>
      </c>
      <c r="G138" s="9"/>
      <c r="H138" s="11" t="s">
        <v>335</v>
      </c>
      <c r="I138" s="11" t="s">
        <v>753</v>
      </c>
      <c r="J138" s="11" t="s">
        <v>336</v>
      </c>
      <c r="K138" s="12">
        <v>1.12820474472027E-7</v>
      </c>
      <c r="L138" s="21">
        <v>0.82326960563659701</v>
      </c>
      <c r="M138" s="21">
        <f t="shared" si="9"/>
        <v>1.7694115009968108</v>
      </c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2"/>
      <c r="AM138" s="12"/>
      <c r="AN138" s="11"/>
      <c r="AO138" s="11"/>
      <c r="AP138" s="11"/>
      <c r="AQ138" s="11"/>
      <c r="AR138" s="11"/>
      <c r="AS138" s="11"/>
      <c r="AT138" s="9"/>
      <c r="AU138" s="9"/>
      <c r="AV138" s="9"/>
      <c r="AW138" s="9"/>
      <c r="AX138" s="9"/>
      <c r="AY138" s="9"/>
      <c r="AZ138" s="9"/>
      <c r="BA138" s="6"/>
    </row>
    <row r="139" spans="1:53" x14ac:dyDescent="0.2">
      <c r="A139" s="15" t="s">
        <v>273</v>
      </c>
      <c r="B139" s="15" t="s">
        <v>274</v>
      </c>
      <c r="C139" s="15" t="s">
        <v>81</v>
      </c>
      <c r="D139" s="18">
        <v>5.0772708370523202E-2</v>
      </c>
      <c r="E139" s="19">
        <v>-0.61938452720642101</v>
      </c>
      <c r="F139" s="19">
        <f t="shared" si="8"/>
        <v>1.5362196698352584</v>
      </c>
      <c r="G139" s="9"/>
      <c r="H139" s="15" t="s">
        <v>333</v>
      </c>
      <c r="I139" s="15" t="s">
        <v>334</v>
      </c>
      <c r="J139" s="15" t="s">
        <v>81</v>
      </c>
      <c r="K139" s="18">
        <v>3.6938742009743299E-7</v>
      </c>
      <c r="L139" s="19">
        <v>0.82222080230712902</v>
      </c>
      <c r="M139" s="19">
        <f t="shared" si="9"/>
        <v>1.7681256503929272</v>
      </c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9"/>
      <c r="AU139" s="9"/>
      <c r="AV139" s="9"/>
      <c r="AW139" s="9"/>
      <c r="AX139" s="9"/>
      <c r="AY139" s="9"/>
      <c r="AZ139" s="9"/>
      <c r="BA139" s="6"/>
    </row>
    <row r="140" spans="1:53" x14ac:dyDescent="0.2">
      <c r="A140" s="11" t="s">
        <v>275</v>
      </c>
      <c r="B140" s="11" t="s">
        <v>727</v>
      </c>
      <c r="C140" s="11" t="s">
        <v>276</v>
      </c>
      <c r="D140" s="12">
        <v>6.0635765509973098E-6</v>
      </c>
      <c r="E140" s="21">
        <v>-0.61550259590148904</v>
      </c>
      <c r="F140" s="21">
        <f t="shared" si="8"/>
        <v>1.532091643393044</v>
      </c>
      <c r="G140" s="9"/>
      <c r="H140" s="11" t="s">
        <v>331</v>
      </c>
      <c r="I140" s="11" t="s">
        <v>752</v>
      </c>
      <c r="J140" s="11" t="s">
        <v>332</v>
      </c>
      <c r="K140" s="12">
        <v>2.5192038269720801E-2</v>
      </c>
      <c r="L140" s="21">
        <v>0.80930614471435502</v>
      </c>
      <c r="M140" s="21">
        <f t="shared" si="9"/>
        <v>1.7523684491298654</v>
      </c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2"/>
      <c r="AM140" s="11"/>
      <c r="AN140" s="11"/>
      <c r="AO140" s="11"/>
      <c r="AP140" s="11"/>
      <c r="AQ140" s="11"/>
      <c r="AR140" s="11"/>
      <c r="AS140" s="11"/>
      <c r="AT140" s="9"/>
      <c r="AU140" s="9"/>
      <c r="AV140" s="9"/>
      <c r="AW140" s="9"/>
      <c r="AX140" s="9"/>
      <c r="AY140" s="9"/>
      <c r="AZ140" s="9"/>
      <c r="BA140" s="6"/>
    </row>
    <row r="141" spans="1:53" x14ac:dyDescent="0.2">
      <c r="A141" s="32" t="s">
        <v>277</v>
      </c>
      <c r="B141" s="32" t="s">
        <v>728</v>
      </c>
      <c r="C141" s="32" t="s">
        <v>278</v>
      </c>
      <c r="D141" s="33">
        <v>4.2794670944722502E-7</v>
      </c>
      <c r="E141" s="34">
        <v>-0.61358809471130404</v>
      </c>
      <c r="F141" s="34">
        <f t="shared" si="8"/>
        <v>1.5300598585499154</v>
      </c>
      <c r="G141" s="9"/>
      <c r="H141" s="15" t="s">
        <v>329</v>
      </c>
      <c r="I141" s="15" t="s">
        <v>751</v>
      </c>
      <c r="J141" s="15" t="s">
        <v>330</v>
      </c>
      <c r="K141" s="18">
        <v>6.5462116138317997E-6</v>
      </c>
      <c r="L141" s="19">
        <v>0.80332827568054199</v>
      </c>
      <c r="M141" s="19">
        <f t="shared" si="9"/>
        <v>1.7451224573990101</v>
      </c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2"/>
      <c r="AM141" s="12"/>
      <c r="AN141" s="11"/>
      <c r="AO141" s="11"/>
      <c r="AP141" s="11"/>
      <c r="AQ141" s="11"/>
      <c r="AR141" s="11"/>
      <c r="AS141" s="11"/>
      <c r="AT141" s="9"/>
      <c r="AU141" s="9"/>
      <c r="AV141" s="9"/>
      <c r="AW141" s="9"/>
      <c r="AX141" s="9"/>
      <c r="AY141" s="9"/>
      <c r="AZ141" s="9"/>
      <c r="BA141" s="6"/>
    </row>
    <row r="142" spans="1:53" x14ac:dyDescent="0.2">
      <c r="G142" s="9"/>
      <c r="H142" s="11" t="s">
        <v>327</v>
      </c>
      <c r="I142" s="11" t="s">
        <v>750</v>
      </c>
      <c r="J142" s="11" t="s">
        <v>328</v>
      </c>
      <c r="K142" s="12">
        <v>2.96260411166462E-4</v>
      </c>
      <c r="L142" s="21">
        <v>0.79058146476745605</v>
      </c>
      <c r="M142" s="21">
        <f t="shared" si="9"/>
        <v>1.7297714903913535</v>
      </c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9"/>
      <c r="AU142" s="9"/>
      <c r="AV142" s="9"/>
      <c r="AW142" s="9"/>
      <c r="AX142" s="9"/>
      <c r="AY142" s="9"/>
      <c r="AZ142" s="9"/>
      <c r="BA142" s="6"/>
    </row>
    <row r="143" spans="1:53" x14ac:dyDescent="0.2">
      <c r="G143" s="9"/>
      <c r="H143" s="15" t="s">
        <v>325</v>
      </c>
      <c r="I143" s="15" t="s">
        <v>749</v>
      </c>
      <c r="J143" s="15" t="s">
        <v>326</v>
      </c>
      <c r="K143" s="18">
        <v>2.1253044939690798E-3</v>
      </c>
      <c r="L143" s="19">
        <v>0.79014372825622603</v>
      </c>
      <c r="M143" s="19">
        <f t="shared" si="9"/>
        <v>1.7292467299556666</v>
      </c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2"/>
      <c r="AM143" s="12"/>
      <c r="AN143" s="11"/>
      <c r="AO143" s="11"/>
      <c r="AP143" s="11"/>
      <c r="AQ143" s="11"/>
      <c r="AR143" s="11"/>
      <c r="AS143" s="11"/>
      <c r="AT143" s="9"/>
      <c r="AU143" s="9"/>
      <c r="AV143" s="9"/>
      <c r="AW143" s="9"/>
      <c r="AX143" s="9"/>
      <c r="AY143" s="9"/>
      <c r="AZ143" s="9"/>
      <c r="BA143" s="6"/>
    </row>
    <row r="144" spans="1:53" x14ac:dyDescent="0.2">
      <c r="G144" s="9"/>
      <c r="H144" s="11" t="s">
        <v>323</v>
      </c>
      <c r="I144" s="11" t="s">
        <v>748</v>
      </c>
      <c r="J144" s="11" t="s">
        <v>324</v>
      </c>
      <c r="K144" s="12">
        <v>1.06741778551548E-5</v>
      </c>
      <c r="L144" s="21">
        <v>0.76802849769592296</v>
      </c>
      <c r="M144" s="21">
        <f t="shared" si="9"/>
        <v>1.7029410535264671</v>
      </c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2"/>
      <c r="AM144" s="11"/>
      <c r="AN144" s="11"/>
      <c r="AO144" s="11"/>
      <c r="AP144" s="11"/>
      <c r="AQ144" s="11"/>
      <c r="AR144" s="11"/>
      <c r="AS144" s="11"/>
      <c r="AT144" s="9"/>
      <c r="AU144" s="9"/>
      <c r="AV144" s="9"/>
      <c r="AW144" s="9"/>
      <c r="AX144" s="9"/>
      <c r="AY144" s="9"/>
      <c r="AZ144" s="9"/>
      <c r="BA144" s="6"/>
    </row>
    <row r="145" spans="7:53" x14ac:dyDescent="0.2">
      <c r="G145" s="9"/>
      <c r="H145" s="15" t="s">
        <v>321</v>
      </c>
      <c r="I145" s="15" t="s">
        <v>747</v>
      </c>
      <c r="J145" s="15" t="s">
        <v>322</v>
      </c>
      <c r="K145" s="18">
        <v>2.1733242162167801E-3</v>
      </c>
      <c r="L145" s="19">
        <v>0.76348924636840798</v>
      </c>
      <c r="M145" s="19">
        <f t="shared" si="9"/>
        <v>1.6975913925625885</v>
      </c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9"/>
      <c r="AU145" s="9"/>
      <c r="AV145" s="9"/>
      <c r="AW145" s="9"/>
      <c r="AX145" s="9"/>
      <c r="AY145" s="9"/>
      <c r="AZ145" s="9"/>
      <c r="BA145" s="6"/>
    </row>
    <row r="146" spans="7:53" x14ac:dyDescent="0.2">
      <c r="G146" s="9"/>
      <c r="H146" s="11" t="s">
        <v>319</v>
      </c>
      <c r="I146" s="11" t="s">
        <v>746</v>
      </c>
      <c r="J146" s="11" t="s">
        <v>320</v>
      </c>
      <c r="K146" s="12">
        <v>2.2177675528514601E-2</v>
      </c>
      <c r="L146" s="21">
        <v>0.76201152801513705</v>
      </c>
      <c r="M146" s="21">
        <f t="shared" si="9"/>
        <v>1.6958534801179499</v>
      </c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2"/>
      <c r="AM146" s="11"/>
      <c r="AN146" s="11"/>
      <c r="AO146" s="11"/>
      <c r="AP146" s="11"/>
      <c r="AQ146" s="11"/>
      <c r="AR146" s="11"/>
      <c r="AS146" s="11"/>
      <c r="AT146" s="9"/>
      <c r="AU146" s="9"/>
      <c r="AV146" s="9"/>
      <c r="AW146" s="9"/>
      <c r="AX146" s="9"/>
      <c r="AY146" s="9"/>
      <c r="AZ146" s="9"/>
      <c r="BA146" s="6"/>
    </row>
    <row r="147" spans="7:53" x14ac:dyDescent="0.2">
      <c r="G147" s="9"/>
      <c r="H147" s="15" t="s">
        <v>317</v>
      </c>
      <c r="I147" s="15" t="s">
        <v>745</v>
      </c>
      <c r="J147" s="15" t="s">
        <v>318</v>
      </c>
      <c r="K147" s="18">
        <v>1.70769762261118E-5</v>
      </c>
      <c r="L147" s="19">
        <v>0.75310683250427202</v>
      </c>
      <c r="M147" s="19">
        <f t="shared" si="9"/>
        <v>1.6854184607164915</v>
      </c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2"/>
      <c r="AM147" s="11"/>
      <c r="AN147" s="11"/>
      <c r="AO147" s="11"/>
      <c r="AP147" s="11"/>
      <c r="AQ147" s="11"/>
      <c r="AR147" s="11"/>
      <c r="AS147" s="11"/>
      <c r="AT147" s="9"/>
      <c r="AU147" s="9"/>
      <c r="AV147" s="9"/>
      <c r="AW147" s="9"/>
      <c r="AX147" s="9"/>
      <c r="AY147" s="9"/>
      <c r="AZ147" s="9"/>
      <c r="BA147" s="6"/>
    </row>
    <row r="148" spans="7:53" x14ac:dyDescent="0.2">
      <c r="G148" s="9"/>
      <c r="H148" s="11" t="s">
        <v>315</v>
      </c>
      <c r="I148" s="11" t="s">
        <v>744</v>
      </c>
      <c r="J148" s="11" t="s">
        <v>316</v>
      </c>
      <c r="K148" s="12">
        <v>3.8460439674465098E-8</v>
      </c>
      <c r="L148" s="21">
        <v>0.73805284500122104</v>
      </c>
      <c r="M148" s="21">
        <f t="shared" si="9"/>
        <v>1.6679231814956839</v>
      </c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9"/>
      <c r="AU148" s="9"/>
      <c r="AV148" s="9"/>
      <c r="AW148" s="9"/>
      <c r="AX148" s="9"/>
      <c r="AY148" s="9"/>
      <c r="AZ148" s="9"/>
      <c r="BA148" s="6"/>
    </row>
    <row r="149" spans="7:53" x14ac:dyDescent="0.2">
      <c r="G149" s="9"/>
      <c r="H149" s="15" t="s">
        <v>313</v>
      </c>
      <c r="I149" s="15" t="s">
        <v>743</v>
      </c>
      <c r="J149" s="15" t="s">
        <v>314</v>
      </c>
      <c r="K149" s="18">
        <v>2.3440832818324898E-5</v>
      </c>
      <c r="L149" s="19">
        <v>0.73285293579101596</v>
      </c>
      <c r="M149" s="19">
        <f t="shared" si="9"/>
        <v>1.661922302942848</v>
      </c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2"/>
      <c r="AM149" s="12"/>
      <c r="AN149" s="11"/>
      <c r="AO149" s="11"/>
      <c r="AP149" s="11"/>
      <c r="AQ149" s="11"/>
      <c r="AR149" s="11"/>
      <c r="AS149" s="11"/>
      <c r="AT149" s="9"/>
      <c r="AU149" s="9"/>
      <c r="AV149" s="9"/>
      <c r="AW149" s="9"/>
      <c r="AX149" s="9"/>
      <c r="AY149" s="9"/>
      <c r="AZ149" s="9"/>
      <c r="BA149" s="6"/>
    </row>
    <row r="150" spans="7:53" x14ac:dyDescent="0.2">
      <c r="G150" s="9"/>
      <c r="H150" s="11" t="s">
        <v>311</v>
      </c>
      <c r="I150" s="11" t="s">
        <v>742</v>
      </c>
      <c r="J150" s="11" t="s">
        <v>312</v>
      </c>
      <c r="K150" s="12">
        <v>9.0302221366724401E-8</v>
      </c>
      <c r="L150" s="21">
        <v>0.72603964805603005</v>
      </c>
      <c r="M150" s="21">
        <f t="shared" si="9"/>
        <v>1.654092193921441</v>
      </c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2"/>
      <c r="AM150" s="12"/>
      <c r="AN150" s="11"/>
      <c r="AO150" s="11"/>
      <c r="AP150" s="11"/>
      <c r="AQ150" s="11"/>
      <c r="AR150" s="11"/>
      <c r="AS150" s="11"/>
      <c r="AT150" s="9"/>
      <c r="AU150" s="9"/>
      <c r="AV150" s="9"/>
      <c r="AW150" s="9"/>
      <c r="AX150" s="9"/>
      <c r="AY150" s="9"/>
      <c r="AZ150" s="9"/>
      <c r="BA150" s="6"/>
    </row>
    <row r="151" spans="7:53" x14ac:dyDescent="0.2">
      <c r="G151" s="9"/>
      <c r="H151" s="15" t="s">
        <v>309</v>
      </c>
      <c r="I151" s="15" t="s">
        <v>741</v>
      </c>
      <c r="J151" s="15" t="s">
        <v>310</v>
      </c>
      <c r="K151" s="18">
        <v>1.4456753759633299E-3</v>
      </c>
      <c r="L151" s="19">
        <v>0.72089982032775901</v>
      </c>
      <c r="M151" s="19">
        <f t="shared" si="9"/>
        <v>1.64820971547409</v>
      </c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9"/>
      <c r="AU151" s="9"/>
      <c r="AV151" s="9"/>
      <c r="AW151" s="9"/>
      <c r="AX151" s="9"/>
      <c r="AY151" s="9"/>
      <c r="AZ151" s="9"/>
      <c r="BA151" s="6"/>
    </row>
    <row r="152" spans="7:53" x14ac:dyDescent="0.2">
      <c r="G152" s="9"/>
      <c r="H152" s="11" t="s">
        <v>307</v>
      </c>
      <c r="I152" s="11" t="s">
        <v>740</v>
      </c>
      <c r="J152" s="11" t="s">
        <v>308</v>
      </c>
      <c r="K152" s="12">
        <v>8.1685584092331103E-3</v>
      </c>
      <c r="L152" s="21">
        <v>0.702045917510986</v>
      </c>
      <c r="M152" s="21">
        <f t="shared" si="9"/>
        <v>1.6268101728928084</v>
      </c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2"/>
      <c r="AM152" s="11"/>
      <c r="AN152" s="11"/>
      <c r="AO152" s="11"/>
      <c r="AP152" s="11"/>
      <c r="AQ152" s="11"/>
      <c r="AR152" s="11"/>
      <c r="AS152" s="11"/>
      <c r="AT152" s="9"/>
      <c r="AU152" s="9"/>
      <c r="AV152" s="9"/>
      <c r="AW152" s="9"/>
      <c r="AX152" s="9"/>
      <c r="AY152" s="9"/>
      <c r="AZ152" s="9"/>
      <c r="BA152" s="6"/>
    </row>
    <row r="153" spans="7:53" x14ac:dyDescent="0.2">
      <c r="G153" s="9"/>
      <c r="H153" s="15" t="s">
        <v>305</v>
      </c>
      <c r="I153" s="15" t="s">
        <v>739</v>
      </c>
      <c r="J153" s="15" t="s">
        <v>306</v>
      </c>
      <c r="K153" s="18">
        <v>1.2346316184384801E-6</v>
      </c>
      <c r="L153" s="19">
        <v>0.70064711570739702</v>
      </c>
      <c r="M153" s="19">
        <f t="shared" si="9"/>
        <v>1.6252336219793009</v>
      </c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2"/>
      <c r="AM153" s="11"/>
      <c r="AN153" s="11"/>
      <c r="AO153" s="11"/>
      <c r="AP153" s="11"/>
      <c r="AQ153" s="11"/>
      <c r="AR153" s="11"/>
      <c r="AS153" s="11"/>
      <c r="AT153" s="9"/>
      <c r="AU153" s="9"/>
      <c r="AV153" s="9"/>
      <c r="AW153" s="9"/>
      <c r="AX153" s="9"/>
      <c r="AY153" s="9"/>
      <c r="AZ153" s="9"/>
      <c r="BA153" s="6"/>
    </row>
    <row r="154" spans="7:53" x14ac:dyDescent="0.2">
      <c r="G154" s="9"/>
      <c r="H154" s="11" t="s">
        <v>303</v>
      </c>
      <c r="I154" s="11" t="s">
        <v>738</v>
      </c>
      <c r="J154" s="11" t="s">
        <v>304</v>
      </c>
      <c r="K154" s="12">
        <v>1.3389435748379399E-4</v>
      </c>
      <c r="L154" s="21">
        <v>0.68745064735412598</v>
      </c>
      <c r="M154" s="21">
        <f t="shared" si="9"/>
        <v>1.6104352401957556</v>
      </c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2"/>
      <c r="AM154" s="11"/>
      <c r="AN154" s="11"/>
      <c r="AO154" s="11"/>
      <c r="AP154" s="11"/>
      <c r="AQ154" s="11"/>
      <c r="AR154" s="11"/>
      <c r="AS154" s="11"/>
      <c r="AT154" s="9"/>
      <c r="AU154" s="9"/>
      <c r="AV154" s="9"/>
      <c r="AW154" s="9"/>
      <c r="AX154" s="9"/>
      <c r="AY154" s="9"/>
      <c r="AZ154" s="9"/>
      <c r="BA154" s="6"/>
    </row>
    <row r="155" spans="7:53" x14ac:dyDescent="0.2">
      <c r="G155" s="9"/>
      <c r="H155" s="15" t="s">
        <v>300</v>
      </c>
      <c r="I155" s="15" t="s">
        <v>301</v>
      </c>
      <c r="J155" s="15" t="s">
        <v>302</v>
      </c>
      <c r="K155" s="18">
        <v>4.9046949633052401E-5</v>
      </c>
      <c r="L155" s="19">
        <v>0.68628978729248002</v>
      </c>
      <c r="M155" s="19">
        <f t="shared" si="9"/>
        <v>1.6091399297099536</v>
      </c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2"/>
      <c r="AM155" s="12"/>
      <c r="AN155" s="11"/>
      <c r="AO155" s="11"/>
      <c r="AP155" s="11"/>
      <c r="AQ155" s="11"/>
      <c r="AR155" s="11"/>
      <c r="AS155" s="11"/>
      <c r="AT155" s="9"/>
      <c r="AU155" s="9"/>
      <c r="AV155" s="9"/>
      <c r="AW155" s="9"/>
      <c r="AX155" s="9"/>
      <c r="AY155" s="9"/>
      <c r="AZ155" s="9"/>
      <c r="BA155" s="6"/>
    </row>
    <row r="156" spans="7:53" x14ac:dyDescent="0.2">
      <c r="G156" s="9"/>
      <c r="H156" s="11" t="s">
        <v>298</v>
      </c>
      <c r="I156" s="11" t="s">
        <v>737</v>
      </c>
      <c r="J156" s="11" t="s">
        <v>299</v>
      </c>
      <c r="K156" s="12">
        <v>1.5342276450944E-6</v>
      </c>
      <c r="L156" s="21">
        <v>0.68481278419494596</v>
      </c>
      <c r="M156" s="21">
        <f t="shared" si="9"/>
        <v>1.6074933665789284</v>
      </c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9"/>
      <c r="AU156" s="9"/>
      <c r="AV156" s="9"/>
      <c r="AW156" s="9"/>
      <c r="AX156" s="9"/>
      <c r="AY156" s="9"/>
      <c r="AZ156" s="9"/>
      <c r="BA156" s="6"/>
    </row>
    <row r="157" spans="7:53" x14ac:dyDescent="0.2">
      <c r="G157" s="9"/>
      <c r="H157" s="15" t="s">
        <v>296</v>
      </c>
      <c r="I157" s="15" t="s">
        <v>736</v>
      </c>
      <c r="J157" s="15" t="s">
        <v>297</v>
      </c>
      <c r="K157" s="18">
        <v>7.0203671478609496E-5</v>
      </c>
      <c r="L157" s="19">
        <v>0.68008995056152299</v>
      </c>
      <c r="M157" s="19">
        <f t="shared" si="9"/>
        <v>1.6022396500699079</v>
      </c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2"/>
      <c r="AM157" s="11"/>
      <c r="AN157" s="11"/>
      <c r="AO157" s="11"/>
      <c r="AP157" s="11"/>
      <c r="AQ157" s="11"/>
      <c r="AR157" s="11"/>
      <c r="AS157" s="11"/>
      <c r="AT157" s="9"/>
      <c r="AU157" s="9"/>
      <c r="AV157" s="9"/>
      <c r="AW157" s="9"/>
      <c r="AX157" s="9"/>
      <c r="AY157" s="9"/>
      <c r="AZ157" s="9"/>
      <c r="BA157" s="6"/>
    </row>
    <row r="158" spans="7:53" x14ac:dyDescent="0.2">
      <c r="H158" s="6" t="s">
        <v>294</v>
      </c>
      <c r="I158" s="6" t="s">
        <v>735</v>
      </c>
      <c r="J158" s="6" t="s">
        <v>295</v>
      </c>
      <c r="K158" s="10">
        <v>4.4334631644007902E-7</v>
      </c>
      <c r="L158" s="20">
        <v>0.662151098251343</v>
      </c>
      <c r="M158" s="20">
        <f t="shared" si="9"/>
        <v>1.5824403279324279</v>
      </c>
      <c r="AT158" s="5"/>
      <c r="BA158" s="6"/>
    </row>
    <row r="159" spans="7:53" x14ac:dyDescent="0.2">
      <c r="H159" s="14" t="s">
        <v>291</v>
      </c>
      <c r="I159" s="14" t="s">
        <v>292</v>
      </c>
      <c r="J159" s="14" t="s">
        <v>293</v>
      </c>
      <c r="K159" s="16">
        <v>2.9843645850139801E-2</v>
      </c>
      <c r="L159" s="17">
        <v>0.66111135482788097</v>
      </c>
      <c r="M159" s="17">
        <f t="shared" si="9"/>
        <v>1.5813002816105437</v>
      </c>
      <c r="AT159" s="5"/>
      <c r="BA159" s="6"/>
    </row>
    <row r="160" spans="7:53" x14ac:dyDescent="0.2">
      <c r="H160" s="6" t="s">
        <v>289</v>
      </c>
      <c r="I160" s="6" t="s">
        <v>734</v>
      </c>
      <c r="J160" s="6" t="s">
        <v>290</v>
      </c>
      <c r="K160" s="10">
        <v>3.2805692216858698E-5</v>
      </c>
      <c r="L160" s="20">
        <v>0.66005110740661599</v>
      </c>
      <c r="M160" s="20">
        <f t="shared" si="9"/>
        <v>1.5801385990737389</v>
      </c>
      <c r="AL160" s="10"/>
      <c r="AT160" s="5"/>
      <c r="BA160" s="6"/>
    </row>
    <row r="161" spans="8:53" x14ac:dyDescent="0.2">
      <c r="H161" s="14" t="s">
        <v>287</v>
      </c>
      <c r="I161" s="14" t="s">
        <v>733</v>
      </c>
      <c r="J161" s="14" t="s">
        <v>288</v>
      </c>
      <c r="K161" s="16">
        <v>5.77354656317171E-6</v>
      </c>
      <c r="L161" s="17">
        <v>0.65973305702209495</v>
      </c>
      <c r="M161" s="17">
        <f t="shared" si="9"/>
        <v>1.579790286864756</v>
      </c>
      <c r="AL161" s="10"/>
      <c r="AM161" s="10"/>
      <c r="AT161" s="5"/>
      <c r="BA161" s="6"/>
    </row>
    <row r="162" spans="8:53" x14ac:dyDescent="0.2">
      <c r="H162" s="6" t="s">
        <v>285</v>
      </c>
      <c r="I162" s="6" t="s">
        <v>732</v>
      </c>
      <c r="J162" s="6" t="s">
        <v>286</v>
      </c>
      <c r="K162" s="10">
        <v>3.3180224782059398E-2</v>
      </c>
      <c r="L162" s="20">
        <v>0.64536809921264604</v>
      </c>
      <c r="M162" s="20">
        <f t="shared" si="9"/>
        <v>1.5641383204416131</v>
      </c>
      <c r="AL162" s="10"/>
      <c r="AT162" s="5"/>
      <c r="BA162" s="6"/>
    </row>
    <row r="163" spans="8:53" x14ac:dyDescent="0.2">
      <c r="H163" s="14" t="s">
        <v>283</v>
      </c>
      <c r="I163" s="14" t="s">
        <v>731</v>
      </c>
      <c r="J163" s="14" t="s">
        <v>284</v>
      </c>
      <c r="K163" s="16">
        <v>1.4463189719887801E-7</v>
      </c>
      <c r="L163" s="17">
        <v>0.63638067245483398</v>
      </c>
      <c r="M163" s="17">
        <f t="shared" si="9"/>
        <v>1.5544246371147552</v>
      </c>
      <c r="AL163" s="10"/>
      <c r="AM163" s="10"/>
      <c r="AT163" s="5"/>
      <c r="BA163" s="6"/>
    </row>
    <row r="164" spans="8:53" x14ac:dyDescent="0.2">
      <c r="H164" s="6" t="s">
        <v>281</v>
      </c>
      <c r="I164" s="6" t="s">
        <v>730</v>
      </c>
      <c r="J164" s="6" t="s">
        <v>282</v>
      </c>
      <c r="K164" s="10">
        <v>5.0068847485533497E-7</v>
      </c>
      <c r="L164" s="20">
        <v>0.63447928428649902</v>
      </c>
      <c r="M164" s="20">
        <f t="shared" si="9"/>
        <v>1.5523773452380507</v>
      </c>
      <c r="AT164" s="5"/>
      <c r="BA164" s="6"/>
    </row>
    <row r="165" spans="8:53" x14ac:dyDescent="0.2">
      <c r="H165" s="32" t="s">
        <v>279</v>
      </c>
      <c r="I165" s="32" t="s">
        <v>729</v>
      </c>
      <c r="J165" s="32" t="s">
        <v>280</v>
      </c>
      <c r="K165" s="33">
        <v>1.32755100731757E-4</v>
      </c>
      <c r="L165" s="34">
        <v>0.601077079772949</v>
      </c>
      <c r="M165" s="34">
        <f t="shared" si="9"/>
        <v>1.5168485848304074</v>
      </c>
      <c r="AT165" s="5"/>
      <c r="BA165" s="6"/>
    </row>
    <row r="166" spans="8:53" x14ac:dyDescent="0.2">
      <c r="AM166" s="10"/>
      <c r="AN166" s="10"/>
      <c r="AT166" s="5"/>
      <c r="BA166" s="6"/>
    </row>
    <row r="167" spans="8:53" x14ac:dyDescent="0.2">
      <c r="AT167" s="5"/>
      <c r="BA167" s="6"/>
    </row>
    <row r="168" spans="8:53" x14ac:dyDescent="0.2">
      <c r="AT168" s="5"/>
      <c r="BA168" s="6"/>
    </row>
    <row r="169" spans="8:53" x14ac:dyDescent="0.2">
      <c r="AM169" s="10"/>
      <c r="AN169" s="10"/>
      <c r="AT169" s="5"/>
      <c r="BA169" s="6"/>
    </row>
    <row r="170" spans="8:53" x14ac:dyDescent="0.2">
      <c r="AT170" s="5"/>
      <c r="BA170" s="6"/>
    </row>
    <row r="171" spans="8:53" x14ac:dyDescent="0.2">
      <c r="AM171" s="10"/>
      <c r="AT171" s="5"/>
      <c r="BA171" s="6"/>
    </row>
    <row r="172" spans="8:53" x14ac:dyDescent="0.2">
      <c r="AM172" s="10"/>
      <c r="AT172" s="5"/>
      <c r="BA172" s="6"/>
    </row>
    <row r="173" spans="8:53" x14ac:dyDescent="0.2">
      <c r="AT173" s="5"/>
      <c r="BA173" s="6"/>
    </row>
    <row r="174" spans="8:53" x14ac:dyDescent="0.2">
      <c r="AM174" s="10"/>
      <c r="AT174" s="5"/>
      <c r="BA174" s="6"/>
    </row>
    <row r="175" spans="8:53" x14ac:dyDescent="0.2">
      <c r="AT175" s="5"/>
      <c r="BA175" s="6"/>
    </row>
    <row r="176" spans="8:53" x14ac:dyDescent="0.2">
      <c r="AT176" s="5"/>
      <c r="BA176" s="6"/>
    </row>
    <row r="177" spans="39:53" x14ac:dyDescent="0.2">
      <c r="AM177" s="10"/>
      <c r="AT177" s="5"/>
      <c r="BA177" s="6"/>
    </row>
    <row r="178" spans="39:53" x14ac:dyDescent="0.2">
      <c r="AT178" s="5"/>
      <c r="BA178" s="6"/>
    </row>
    <row r="179" spans="39:53" x14ac:dyDescent="0.2">
      <c r="AT179" s="5"/>
      <c r="BA179" s="6"/>
    </row>
    <row r="180" spans="39:53" x14ac:dyDescent="0.2">
      <c r="AT180" s="5"/>
      <c r="BA180" s="6"/>
    </row>
    <row r="181" spans="39:53" x14ac:dyDescent="0.2">
      <c r="AM181" s="10"/>
      <c r="AN181" s="10"/>
      <c r="AT181" s="5"/>
      <c r="BA181" s="6"/>
    </row>
    <row r="182" spans="39:53" x14ac:dyDescent="0.2">
      <c r="AT182" s="5"/>
      <c r="BA182" s="6"/>
    </row>
    <row r="183" spans="39:53" x14ac:dyDescent="0.2">
      <c r="AM183" s="10"/>
      <c r="AN183" s="10"/>
      <c r="AT183" s="5"/>
      <c r="BA183" s="6"/>
    </row>
    <row r="184" spans="39:53" x14ac:dyDescent="0.2">
      <c r="AT184" s="5"/>
      <c r="BA184" s="6"/>
    </row>
    <row r="185" spans="39:53" x14ac:dyDescent="0.2">
      <c r="AM185" s="10"/>
      <c r="AT185" s="5"/>
      <c r="BA185" s="6"/>
    </row>
    <row r="186" spans="39:53" x14ac:dyDescent="0.2">
      <c r="AM186" s="10"/>
      <c r="AT186" s="5"/>
      <c r="BA186" s="6"/>
    </row>
    <row r="187" spans="39:53" x14ac:dyDescent="0.2">
      <c r="AT187" s="5"/>
      <c r="BA187" s="6"/>
    </row>
    <row r="188" spans="39:53" x14ac:dyDescent="0.2">
      <c r="AT188" s="5"/>
      <c r="BA188" s="6"/>
    </row>
    <row r="189" spans="39:53" x14ac:dyDescent="0.2">
      <c r="AM189" s="10"/>
      <c r="AN189" s="10"/>
      <c r="AT189" s="5"/>
      <c r="BA189" s="6"/>
    </row>
    <row r="190" spans="39:53" x14ac:dyDescent="0.2">
      <c r="AT190" s="5"/>
      <c r="BA190" s="6"/>
    </row>
    <row r="191" spans="39:53" x14ac:dyDescent="0.2">
      <c r="AM191" s="10"/>
      <c r="AT191" s="5"/>
      <c r="BA191" s="6"/>
    </row>
    <row r="192" spans="39:53" x14ac:dyDescent="0.2">
      <c r="AM192" s="10"/>
      <c r="AN192" s="10"/>
      <c r="AT192" s="5"/>
      <c r="BA192" s="6"/>
    </row>
    <row r="193" spans="39:53" x14ac:dyDescent="0.2">
      <c r="AT193" s="5"/>
      <c r="BA193" s="6"/>
    </row>
    <row r="194" spans="39:53" x14ac:dyDescent="0.2">
      <c r="AM194" s="10"/>
      <c r="AT194" s="5"/>
      <c r="BA194" s="6"/>
    </row>
    <row r="195" spans="39:53" x14ac:dyDescent="0.2">
      <c r="AM195" s="10"/>
      <c r="AT195" s="5"/>
      <c r="BA195" s="6"/>
    </row>
    <row r="196" spans="39:53" x14ac:dyDescent="0.2">
      <c r="AT196" s="5"/>
      <c r="BA196" s="6"/>
    </row>
    <row r="197" spans="39:53" x14ac:dyDescent="0.2">
      <c r="AT197" s="5"/>
      <c r="BA197" s="6"/>
    </row>
    <row r="198" spans="39:53" x14ac:dyDescent="0.2">
      <c r="AM198" s="10"/>
      <c r="AN198" s="10"/>
      <c r="AT198" s="5"/>
      <c r="BA198" s="6"/>
    </row>
    <row r="199" spans="39:53" x14ac:dyDescent="0.2">
      <c r="AT199" s="5"/>
      <c r="BA199" s="6"/>
    </row>
    <row r="200" spans="39:53" x14ac:dyDescent="0.2">
      <c r="AM200" s="10"/>
      <c r="AT200" s="5"/>
      <c r="BA200" s="6"/>
    </row>
    <row r="201" spans="39:53" x14ac:dyDescent="0.2">
      <c r="AM201" s="10"/>
      <c r="AT201" s="5"/>
      <c r="BA201" s="6"/>
    </row>
    <row r="202" spans="39:53" x14ac:dyDescent="0.2">
      <c r="AT202" s="5"/>
      <c r="BA202" s="6"/>
    </row>
    <row r="203" spans="39:53" x14ac:dyDescent="0.2">
      <c r="AT203" s="5"/>
      <c r="BA203" s="6"/>
    </row>
    <row r="204" spans="39:53" x14ac:dyDescent="0.2">
      <c r="AT204" s="5"/>
      <c r="BA204" s="6"/>
    </row>
    <row r="205" spans="39:53" x14ac:dyDescent="0.2">
      <c r="AT205" s="5"/>
      <c r="BA205" s="6"/>
    </row>
    <row r="206" spans="39:53" x14ac:dyDescent="0.2">
      <c r="AM206" s="10"/>
      <c r="AN206" s="10"/>
      <c r="AT206" s="5"/>
      <c r="BA206" s="6"/>
    </row>
    <row r="207" spans="39:53" x14ac:dyDescent="0.2">
      <c r="AT207" s="5"/>
      <c r="BA207" s="6"/>
    </row>
    <row r="208" spans="39:53" x14ac:dyDescent="0.2">
      <c r="AT208" s="5"/>
      <c r="BA208" s="6"/>
    </row>
    <row r="209" spans="39:53" x14ac:dyDescent="0.2">
      <c r="AT209" s="5"/>
      <c r="BA209" s="6"/>
    </row>
    <row r="210" spans="39:53" x14ac:dyDescent="0.2">
      <c r="AM210" s="10"/>
      <c r="AT210" s="5"/>
      <c r="BA210" s="6"/>
    </row>
    <row r="211" spans="39:53" x14ac:dyDescent="0.2">
      <c r="AM211" s="10"/>
      <c r="AT211" s="5"/>
      <c r="BA211" s="6"/>
    </row>
    <row r="212" spans="39:53" x14ac:dyDescent="0.2">
      <c r="AM212" s="10"/>
      <c r="AT212" s="5"/>
      <c r="BA212" s="6"/>
    </row>
    <row r="213" spans="39:53" x14ac:dyDescent="0.2">
      <c r="AT213" s="5"/>
      <c r="BA213" s="6"/>
    </row>
    <row r="214" spans="39:53" x14ac:dyDescent="0.2">
      <c r="AT214" s="5"/>
      <c r="BA214" s="6"/>
    </row>
    <row r="215" spans="39:53" x14ac:dyDescent="0.2">
      <c r="AT215" s="5"/>
      <c r="BA215" s="6"/>
    </row>
    <row r="216" spans="39:53" x14ac:dyDescent="0.2">
      <c r="AT216" s="5"/>
      <c r="BA216" s="6"/>
    </row>
    <row r="217" spans="39:53" x14ac:dyDescent="0.2">
      <c r="AM217" s="10"/>
      <c r="AT217" s="5"/>
      <c r="BA217" s="6"/>
    </row>
    <row r="218" spans="39:53" x14ac:dyDescent="0.2">
      <c r="AM218" s="10"/>
      <c r="AN218" s="10"/>
      <c r="AT218" s="5"/>
      <c r="BA218" s="6"/>
    </row>
    <row r="219" spans="39:53" x14ac:dyDescent="0.2">
      <c r="AT219" s="5"/>
      <c r="BA219" s="6"/>
    </row>
    <row r="220" spans="39:53" x14ac:dyDescent="0.2">
      <c r="AM220" s="10"/>
      <c r="AT220" s="5"/>
      <c r="BA220" s="6"/>
    </row>
    <row r="221" spans="39:53" x14ac:dyDescent="0.2">
      <c r="AM221" s="10"/>
      <c r="AT221" s="5"/>
      <c r="BA221" s="6"/>
    </row>
    <row r="222" spans="39:53" x14ac:dyDescent="0.2">
      <c r="AM222" s="10"/>
      <c r="AN222" s="10"/>
      <c r="AT222" s="5"/>
      <c r="BA222" s="6"/>
    </row>
    <row r="223" spans="39:53" x14ac:dyDescent="0.2">
      <c r="AT223" s="5"/>
      <c r="BA223" s="6"/>
    </row>
    <row r="224" spans="39:53" x14ac:dyDescent="0.2">
      <c r="AM224" s="10"/>
      <c r="AN224" s="10"/>
      <c r="AT224" s="5"/>
      <c r="BA224" s="6"/>
    </row>
    <row r="225" spans="39:53" x14ac:dyDescent="0.2">
      <c r="AM225" s="10"/>
      <c r="AT225" s="5"/>
      <c r="BA225" s="6"/>
    </row>
    <row r="226" spans="39:53" x14ac:dyDescent="0.2">
      <c r="AT226" s="5"/>
      <c r="BA226" s="6"/>
    </row>
    <row r="227" spans="39:53" x14ac:dyDescent="0.2">
      <c r="AT227" s="5"/>
      <c r="BA227" s="6"/>
    </row>
    <row r="228" spans="39:53" x14ac:dyDescent="0.2">
      <c r="AT228" s="5"/>
      <c r="BA228" s="6"/>
    </row>
    <row r="229" spans="39:53" x14ac:dyDescent="0.2">
      <c r="AT229" s="5"/>
      <c r="BA229" s="6"/>
    </row>
    <row r="230" spans="39:53" x14ac:dyDescent="0.2">
      <c r="AM230" s="10"/>
      <c r="AN230" s="10"/>
      <c r="AT230" s="5"/>
      <c r="BA230" s="6"/>
    </row>
    <row r="231" spans="39:53" x14ac:dyDescent="0.2">
      <c r="AT231" s="5"/>
      <c r="BA231" s="6"/>
    </row>
    <row r="232" spans="39:53" x14ac:dyDescent="0.2">
      <c r="AT232" s="5"/>
      <c r="BA232" s="6"/>
    </row>
    <row r="233" spans="39:53" x14ac:dyDescent="0.2">
      <c r="AM233" s="10"/>
      <c r="AT233" s="5"/>
      <c r="BA233" s="6"/>
    </row>
    <row r="234" spans="39:53" x14ac:dyDescent="0.2">
      <c r="AM234" s="10"/>
      <c r="AT234" s="5"/>
      <c r="BA234" s="6"/>
    </row>
    <row r="235" spans="39:53" x14ac:dyDescent="0.2">
      <c r="AT235" s="5"/>
      <c r="BA235" s="6"/>
    </row>
    <row r="236" spans="39:53" x14ac:dyDescent="0.2">
      <c r="AT236" s="5"/>
      <c r="BA236" s="6"/>
    </row>
    <row r="237" spans="39:53" x14ac:dyDescent="0.2">
      <c r="AT237" s="5"/>
      <c r="BA237" s="6"/>
    </row>
    <row r="238" spans="39:53" x14ac:dyDescent="0.2">
      <c r="AM238" s="10"/>
      <c r="AT238" s="5"/>
      <c r="BA238" s="6"/>
    </row>
    <row r="239" spans="39:53" x14ac:dyDescent="0.2">
      <c r="AT239" s="5"/>
      <c r="BA239" s="6"/>
    </row>
    <row r="240" spans="39:53" x14ac:dyDescent="0.2">
      <c r="AM240" s="10"/>
      <c r="AT240" s="5"/>
      <c r="BA240" s="6"/>
    </row>
    <row r="241" spans="39:53" x14ac:dyDescent="0.2">
      <c r="AT241" s="5"/>
      <c r="BA241" s="6"/>
    </row>
    <row r="242" spans="39:53" x14ac:dyDescent="0.2">
      <c r="AM242" s="10"/>
      <c r="AT242" s="5"/>
      <c r="BA242" s="6"/>
    </row>
    <row r="243" spans="39:53" x14ac:dyDescent="0.2">
      <c r="AT243" s="5"/>
      <c r="BA243" s="6"/>
    </row>
    <row r="244" spans="39:53" x14ac:dyDescent="0.2">
      <c r="AM244" s="10"/>
      <c r="AN244" s="10"/>
      <c r="AT244" s="5"/>
      <c r="BA244" s="6"/>
    </row>
    <row r="245" spans="39:53" x14ac:dyDescent="0.2">
      <c r="AM245" s="10"/>
      <c r="AN245" s="10"/>
      <c r="AT245" s="5"/>
      <c r="BA245" s="6"/>
    </row>
    <row r="246" spans="39:53" x14ac:dyDescent="0.2">
      <c r="AT246" s="5"/>
      <c r="BA246" s="6"/>
    </row>
    <row r="247" spans="39:53" x14ac:dyDescent="0.2">
      <c r="AM247" s="10"/>
      <c r="AT247" s="5"/>
      <c r="BA247" s="6"/>
    </row>
    <row r="248" spans="39:53" x14ac:dyDescent="0.2">
      <c r="AT248" s="5"/>
      <c r="BA248" s="6"/>
    </row>
    <row r="249" spans="39:53" x14ac:dyDescent="0.2">
      <c r="AM249" s="10"/>
      <c r="AN249" s="10"/>
      <c r="AT249" s="5"/>
      <c r="BA249" s="6"/>
    </row>
    <row r="250" spans="39:53" x14ac:dyDescent="0.2">
      <c r="AT250" s="5"/>
      <c r="BA250" s="6"/>
    </row>
    <row r="251" spans="39:53" x14ac:dyDescent="0.2">
      <c r="AM251" s="10"/>
      <c r="AT251" s="5"/>
      <c r="BA251" s="6"/>
    </row>
    <row r="252" spans="39:53" x14ac:dyDescent="0.2">
      <c r="AM252" s="10"/>
      <c r="AN252" s="10"/>
      <c r="AT252" s="5"/>
      <c r="BA252" s="6"/>
    </row>
    <row r="253" spans="39:53" x14ac:dyDescent="0.2">
      <c r="AM253" s="10"/>
      <c r="AT253" s="5"/>
      <c r="BA253" s="6"/>
    </row>
    <row r="254" spans="39:53" x14ac:dyDescent="0.2">
      <c r="AT254" s="5"/>
      <c r="BA254" s="6"/>
    </row>
    <row r="255" spans="39:53" x14ac:dyDescent="0.2">
      <c r="AM255" s="10"/>
      <c r="AT255" s="5"/>
      <c r="BA255" s="6"/>
    </row>
    <row r="256" spans="39:53" x14ac:dyDescent="0.2">
      <c r="AM256" s="10"/>
      <c r="AT256" s="5"/>
      <c r="BA256" s="6"/>
    </row>
    <row r="257" spans="39:53" x14ac:dyDescent="0.2">
      <c r="AM257" s="10"/>
      <c r="AN257" s="10"/>
      <c r="AT257" s="5"/>
      <c r="BA257" s="6"/>
    </row>
    <row r="258" spans="39:53" x14ac:dyDescent="0.2">
      <c r="AM258" s="10"/>
      <c r="AT258" s="5"/>
      <c r="BA258" s="6"/>
    </row>
    <row r="259" spans="39:53" x14ac:dyDescent="0.2">
      <c r="AM259" s="10"/>
      <c r="AN259" s="10"/>
      <c r="AT259" s="5"/>
      <c r="BA259" s="6"/>
    </row>
    <row r="260" spans="39:53" x14ac:dyDescent="0.2">
      <c r="AT260" s="5"/>
      <c r="BA260" s="6"/>
    </row>
    <row r="261" spans="39:53" x14ac:dyDescent="0.2">
      <c r="AM261" s="10"/>
      <c r="AT261" s="5"/>
      <c r="BA261" s="6"/>
    </row>
    <row r="262" spans="39:53" x14ac:dyDescent="0.2">
      <c r="AT262" s="5"/>
      <c r="BA262" s="6"/>
    </row>
    <row r="263" spans="39:53" x14ac:dyDescent="0.2">
      <c r="AM263" s="10"/>
      <c r="AT263" s="5"/>
      <c r="BA263" s="6"/>
    </row>
    <row r="264" spans="39:53" x14ac:dyDescent="0.2">
      <c r="AT264" s="5"/>
      <c r="BA264" s="6"/>
    </row>
    <row r="265" spans="39:53" x14ac:dyDescent="0.2">
      <c r="AT265" s="5"/>
      <c r="BA265" s="6"/>
    </row>
    <row r="266" spans="39:53" x14ac:dyDescent="0.2">
      <c r="AT266" s="5"/>
      <c r="BA266" s="6"/>
    </row>
    <row r="267" spans="39:53" x14ac:dyDescent="0.2">
      <c r="AT267" s="5"/>
      <c r="BA267" s="6"/>
    </row>
    <row r="268" spans="39:53" x14ac:dyDescent="0.2">
      <c r="AM268" s="10"/>
      <c r="AT268" s="5"/>
      <c r="BA268" s="6"/>
    </row>
    <row r="269" spans="39:53" x14ac:dyDescent="0.2">
      <c r="AM269" s="10"/>
      <c r="AT269" s="5"/>
      <c r="BA269" s="6"/>
    </row>
    <row r="270" spans="39:53" x14ac:dyDescent="0.2">
      <c r="AM270" s="10"/>
      <c r="AT270" s="5"/>
      <c r="BA270" s="6"/>
    </row>
    <row r="271" spans="39:53" x14ac:dyDescent="0.2">
      <c r="AT271" s="5"/>
      <c r="BA271" s="6"/>
    </row>
    <row r="272" spans="39:53" x14ac:dyDescent="0.2">
      <c r="AT272" s="5"/>
      <c r="BA272" s="6"/>
    </row>
    <row r="273" spans="39:53" x14ac:dyDescent="0.2">
      <c r="AM273" s="10"/>
      <c r="AT273" s="5"/>
      <c r="BA273" s="6"/>
    </row>
    <row r="274" spans="39:53" x14ac:dyDescent="0.2">
      <c r="AM274" s="10"/>
      <c r="AT274" s="5"/>
      <c r="BA274" s="6"/>
    </row>
    <row r="275" spans="39:53" x14ac:dyDescent="0.2">
      <c r="AM275" s="10"/>
      <c r="AN275" s="10"/>
      <c r="AT275" s="5"/>
      <c r="BA275" s="6"/>
    </row>
    <row r="276" spans="39:53" x14ac:dyDescent="0.2">
      <c r="AM276" s="10"/>
      <c r="AT276" s="5"/>
      <c r="BA276" s="6"/>
    </row>
    <row r="277" spans="39:53" x14ac:dyDescent="0.2">
      <c r="AT277" s="5"/>
      <c r="BA277" s="6"/>
    </row>
    <row r="278" spans="39:53" x14ac:dyDescent="0.2">
      <c r="AM278" s="10"/>
      <c r="AN278" s="10"/>
      <c r="AT278" s="5"/>
      <c r="BA278" s="6"/>
    </row>
    <row r="279" spans="39:53" x14ac:dyDescent="0.2">
      <c r="AM279" s="10"/>
      <c r="AT279" s="5"/>
      <c r="BA279" s="6"/>
    </row>
    <row r="280" spans="39:53" x14ac:dyDescent="0.2">
      <c r="AM280" s="10"/>
      <c r="AN280" s="10"/>
      <c r="AT280" s="5"/>
      <c r="BA280" s="6"/>
    </row>
    <row r="281" spans="39:53" x14ac:dyDescent="0.2">
      <c r="AM281" s="10"/>
      <c r="AT281" s="5"/>
      <c r="BA281" s="6"/>
    </row>
    <row r="282" spans="39:53" x14ac:dyDescent="0.2">
      <c r="AM282" s="10"/>
      <c r="AN282" s="10"/>
      <c r="AT282" s="5"/>
      <c r="BA282" s="6"/>
    </row>
    <row r="283" spans="39:53" x14ac:dyDescent="0.2">
      <c r="AM283" s="10"/>
      <c r="AT283" s="5"/>
      <c r="BA283" s="6"/>
    </row>
    <row r="284" spans="39:53" x14ac:dyDescent="0.2">
      <c r="AM284" s="10"/>
      <c r="AT284" s="5"/>
      <c r="BA284" s="6"/>
    </row>
    <row r="285" spans="39:53" x14ac:dyDescent="0.2">
      <c r="AM285" s="10"/>
      <c r="AT285" s="5"/>
      <c r="BA285" s="6"/>
    </row>
    <row r="286" spans="39:53" x14ac:dyDescent="0.2">
      <c r="AN286" s="10"/>
      <c r="AO286" s="10"/>
    </row>
    <row r="287" spans="39:53" x14ac:dyDescent="0.2">
      <c r="AN287" s="10"/>
    </row>
    <row r="289" spans="40:50" x14ac:dyDescent="0.2">
      <c r="AN289" s="10"/>
    </row>
    <row r="291" spans="40:50" x14ac:dyDescent="0.2">
      <c r="AN291" s="10"/>
    </row>
    <row r="292" spans="40:50" x14ac:dyDescent="0.2">
      <c r="AN292" s="10"/>
      <c r="AO292" s="10"/>
    </row>
    <row r="293" spans="40:50" x14ac:dyDescent="0.2">
      <c r="AN293" s="10"/>
    </row>
    <row r="294" spans="40:50" x14ac:dyDescent="0.2">
      <c r="AN294" s="10"/>
      <c r="AO294" s="10"/>
    </row>
    <row r="296" spans="40:50" x14ac:dyDescent="0.2">
      <c r="AN296" s="10"/>
    </row>
    <row r="297" spans="40:50" x14ac:dyDescent="0.2">
      <c r="AN297" s="10"/>
    </row>
    <row r="298" spans="40:50" x14ac:dyDescent="0.2">
      <c r="AN298" s="10"/>
    </row>
    <row r="299" spans="40:50" x14ac:dyDescent="0.2">
      <c r="AN299" s="10"/>
    </row>
    <row r="300" spans="40:50" x14ac:dyDescent="0.2">
      <c r="AN300" s="10"/>
    </row>
    <row r="301" spans="40:50" x14ac:dyDescent="0.2">
      <c r="AO301" s="10"/>
      <c r="AX301" s="9"/>
    </row>
    <row r="302" spans="40:50" x14ac:dyDescent="0.2">
      <c r="AO302" s="10"/>
      <c r="AP302" s="10"/>
    </row>
    <row r="303" spans="40:50" x14ac:dyDescent="0.2">
      <c r="AO303" s="10"/>
      <c r="AX303" s="13"/>
    </row>
  </sheetData>
  <mergeCells count="4">
    <mergeCell ref="A3:F3"/>
    <mergeCell ref="A4:F4"/>
    <mergeCell ref="A1:F1"/>
    <mergeCell ref="H4:M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4"/>
  <sheetViews>
    <sheetView zoomScale="80" zoomScaleNormal="80" workbookViewId="0">
      <selection activeCell="A3" sqref="A3:F3"/>
    </sheetView>
  </sheetViews>
  <sheetFormatPr baseColWidth="10" defaultRowHeight="12.75" x14ac:dyDescent="0.2"/>
  <cols>
    <col min="1" max="1" width="27.7109375" style="5" customWidth="1"/>
    <col min="2" max="2" width="74.85546875" style="5" bestFit="1" customWidth="1"/>
    <col min="3" max="3" width="14.5703125" style="5" customWidth="1"/>
    <col min="4" max="4" width="8.85546875" style="5" customWidth="1"/>
    <col min="5" max="5" width="17.7109375" style="5" customWidth="1"/>
    <col min="6" max="6" width="6" style="5" customWidth="1"/>
    <col min="7" max="7" width="11.42578125" style="5"/>
    <col min="8" max="8" width="27.7109375" style="5" customWidth="1"/>
    <col min="9" max="9" width="73.5703125" style="5" bestFit="1" customWidth="1"/>
    <col min="10" max="10" width="14.5703125" style="5" bestFit="1" customWidth="1"/>
    <col min="11" max="11" width="8.85546875" style="5" customWidth="1"/>
    <col min="12" max="12" width="17.7109375" style="5" customWidth="1"/>
    <col min="13" max="13" width="6" style="5" customWidth="1"/>
    <col min="14" max="16384" width="11.42578125" style="5"/>
  </cols>
  <sheetData>
    <row r="1" spans="1:52" s="6" customFormat="1" ht="18" x14ac:dyDescent="0.25">
      <c r="A1" s="80" t="s">
        <v>0</v>
      </c>
      <c r="B1" s="80"/>
      <c r="C1" s="80"/>
      <c r="D1" s="80"/>
      <c r="E1" s="80"/>
      <c r="F1" s="80"/>
      <c r="G1" s="78"/>
      <c r="AT1" s="5"/>
      <c r="AU1" s="5"/>
      <c r="AV1" s="5"/>
      <c r="AW1" s="5"/>
      <c r="AX1" s="5"/>
      <c r="AY1" s="5"/>
      <c r="AZ1" s="5"/>
    </row>
    <row r="2" spans="1:52" s="6" customFormat="1" x14ac:dyDescent="0.2">
      <c r="A2" s="1"/>
      <c r="C2" s="1"/>
      <c r="D2" s="31"/>
      <c r="E2" s="26"/>
      <c r="F2" s="26"/>
      <c r="G2" s="1"/>
      <c r="AT2" s="5"/>
      <c r="AU2" s="5"/>
      <c r="AV2" s="5"/>
      <c r="AW2" s="5"/>
      <c r="AX2" s="5"/>
      <c r="AY2" s="5"/>
      <c r="AZ2" s="5"/>
    </row>
    <row r="3" spans="1:52" s="6" customFormat="1" ht="15" x14ac:dyDescent="0.25">
      <c r="A3" s="79" t="s">
        <v>1705</v>
      </c>
      <c r="B3" s="79"/>
      <c r="C3" s="79"/>
      <c r="D3" s="79"/>
      <c r="E3" s="79"/>
      <c r="F3" s="79"/>
      <c r="G3" s="3"/>
      <c r="AT3" s="5"/>
      <c r="AU3" s="5"/>
      <c r="AV3" s="5"/>
      <c r="AW3" s="5"/>
      <c r="AX3" s="5"/>
      <c r="AY3" s="5"/>
      <c r="AZ3" s="5"/>
    </row>
    <row r="4" spans="1:52" s="6" customFormat="1" ht="15" x14ac:dyDescent="0.25">
      <c r="A4" s="79" t="s">
        <v>1</v>
      </c>
      <c r="B4" s="79"/>
      <c r="C4" s="79"/>
      <c r="D4" s="79"/>
      <c r="E4" s="79"/>
      <c r="F4" s="79"/>
      <c r="G4" s="3"/>
      <c r="H4" s="79" t="s">
        <v>1690</v>
      </c>
      <c r="I4" s="79"/>
      <c r="J4" s="79"/>
      <c r="K4" s="79"/>
      <c r="L4" s="79"/>
      <c r="M4" s="79"/>
      <c r="AT4" s="5"/>
      <c r="AU4" s="5"/>
      <c r="AV4" s="5"/>
      <c r="AW4" s="5"/>
      <c r="AX4" s="5"/>
      <c r="AY4" s="5"/>
      <c r="AZ4" s="5"/>
    </row>
    <row r="5" spans="1:52" s="6" customFormat="1" ht="15" x14ac:dyDescent="0.25">
      <c r="A5" s="3"/>
      <c r="B5" s="2"/>
      <c r="C5" s="3"/>
      <c r="D5" s="3"/>
      <c r="E5" s="3"/>
      <c r="F5" s="3"/>
      <c r="G5" s="3"/>
      <c r="AT5" s="5"/>
      <c r="AU5" s="5"/>
      <c r="AV5" s="5"/>
      <c r="AW5" s="5"/>
      <c r="AX5" s="5"/>
      <c r="AY5" s="5"/>
      <c r="AZ5" s="5"/>
    </row>
    <row r="6" spans="1:52" x14ac:dyDescent="0.2">
      <c r="A6" s="7" t="s">
        <v>1687</v>
      </c>
      <c r="B6" s="7" t="s">
        <v>1685</v>
      </c>
      <c r="C6" s="7" t="s">
        <v>1686</v>
      </c>
      <c r="D6" s="7" t="s">
        <v>1688</v>
      </c>
      <c r="E6" s="7" t="s">
        <v>1689</v>
      </c>
      <c r="F6" s="8" t="s">
        <v>871</v>
      </c>
      <c r="H6" s="7" t="s">
        <v>1687</v>
      </c>
      <c r="I6" s="7" t="s">
        <v>1685</v>
      </c>
      <c r="J6" s="7" t="s">
        <v>1686</v>
      </c>
      <c r="K6" s="7" t="s">
        <v>1688</v>
      </c>
      <c r="L6" s="7" t="s">
        <v>1689</v>
      </c>
      <c r="M6" s="8" t="s">
        <v>871</v>
      </c>
    </row>
    <row r="7" spans="1:52" x14ac:dyDescent="0.2">
      <c r="A7" s="38" t="s">
        <v>6</v>
      </c>
      <c r="B7" s="38" t="s">
        <v>608</v>
      </c>
      <c r="C7" s="38" t="s">
        <v>7</v>
      </c>
      <c r="D7" s="39">
        <v>1.1780119645282699E-10</v>
      </c>
      <c r="E7" s="40">
        <v>-3.1685304641723602</v>
      </c>
      <c r="F7" s="40">
        <f t="shared" ref="F7:F38" si="0">2^(-E7)</f>
        <v>8.9913046270442312</v>
      </c>
      <c r="H7" s="38" t="s">
        <v>605</v>
      </c>
      <c r="I7" s="38" t="s">
        <v>870</v>
      </c>
      <c r="J7" s="38" t="s">
        <v>606</v>
      </c>
      <c r="K7" s="39">
        <v>1.12643998180671E-11</v>
      </c>
      <c r="L7" s="40">
        <v>5.14475345611572</v>
      </c>
      <c r="M7" s="40">
        <f t="shared" ref="M7:M38" si="1">2^(L7)</f>
        <v>35.377334714521758</v>
      </c>
    </row>
    <row r="8" spans="1:52" x14ac:dyDescent="0.2">
      <c r="A8" s="6" t="s">
        <v>873</v>
      </c>
      <c r="B8" s="6" t="s">
        <v>872</v>
      </c>
      <c r="C8" s="6" t="s">
        <v>81</v>
      </c>
      <c r="D8" s="10">
        <v>2.14509626799571E-4</v>
      </c>
      <c r="E8" s="20">
        <v>-3.05413150787354</v>
      </c>
      <c r="F8" s="20">
        <f t="shared" si="0"/>
        <v>8.3058712458153376</v>
      </c>
      <c r="H8" s="6" t="s">
        <v>553</v>
      </c>
      <c r="I8" s="6" t="s">
        <v>848</v>
      </c>
      <c r="J8" s="6" t="s">
        <v>554</v>
      </c>
      <c r="K8" s="10">
        <v>4.5486929713336199E-7</v>
      </c>
      <c r="L8" s="20">
        <v>2.8664860725402801</v>
      </c>
      <c r="M8" s="20">
        <f t="shared" si="1"/>
        <v>7.2928669425696606</v>
      </c>
    </row>
    <row r="9" spans="1:52" x14ac:dyDescent="0.2">
      <c r="A9" s="14" t="s">
        <v>874</v>
      </c>
      <c r="B9" s="14" t="s">
        <v>875</v>
      </c>
      <c r="C9" s="14" t="s">
        <v>876</v>
      </c>
      <c r="D9" s="16">
        <v>1.8267451837673101E-5</v>
      </c>
      <c r="E9" s="17">
        <v>-3.0429987907409699</v>
      </c>
      <c r="F9" s="17">
        <f t="shared" si="0"/>
        <v>8.2420247205380175</v>
      </c>
      <c r="H9" s="14" t="s">
        <v>549</v>
      </c>
      <c r="I9" s="14" t="s">
        <v>846</v>
      </c>
      <c r="J9" s="14" t="s">
        <v>550</v>
      </c>
      <c r="K9" s="16">
        <v>1.15827743599163E-3</v>
      </c>
      <c r="L9" s="17">
        <v>2.6218738555908199</v>
      </c>
      <c r="M9" s="17">
        <f t="shared" si="1"/>
        <v>6.1554906416839854</v>
      </c>
    </row>
    <row r="10" spans="1:52" x14ac:dyDescent="0.2">
      <c r="A10" s="6" t="s">
        <v>8</v>
      </c>
      <c r="B10" s="6" t="s">
        <v>609</v>
      </c>
      <c r="C10" s="6" t="s">
        <v>9</v>
      </c>
      <c r="D10" s="10">
        <v>9.2809275996741196E-4</v>
      </c>
      <c r="E10" s="20">
        <v>-3.0085499286651598</v>
      </c>
      <c r="F10" s="20">
        <f t="shared" si="0"/>
        <v>8.0475516364444601</v>
      </c>
      <c r="H10" s="6" t="s">
        <v>588</v>
      </c>
      <c r="I10" s="6" t="s">
        <v>1316</v>
      </c>
      <c r="J10" s="6" t="s">
        <v>590</v>
      </c>
      <c r="K10" s="10">
        <v>1.2458150594332499E-4</v>
      </c>
      <c r="L10" s="20">
        <v>2.1864461898803702</v>
      </c>
      <c r="M10" s="20">
        <f t="shared" si="1"/>
        <v>4.5518284617384985</v>
      </c>
    </row>
    <row r="11" spans="1:52" x14ac:dyDescent="0.2">
      <c r="A11" s="14" t="s">
        <v>277</v>
      </c>
      <c r="B11" s="14" t="s">
        <v>728</v>
      </c>
      <c r="C11" s="14" t="s">
        <v>278</v>
      </c>
      <c r="D11" s="16">
        <v>3.0418364316227699E-4</v>
      </c>
      <c r="E11" s="17">
        <v>-2.9424667358398402</v>
      </c>
      <c r="F11" s="17">
        <f t="shared" si="0"/>
        <v>7.6872454611427932</v>
      </c>
      <c r="H11" s="14" t="s">
        <v>555</v>
      </c>
      <c r="I11" s="14" t="s">
        <v>849</v>
      </c>
      <c r="J11" s="14" t="s">
        <v>556</v>
      </c>
      <c r="K11" s="16">
        <v>8.4749710618044899E-3</v>
      </c>
      <c r="L11" s="17">
        <v>2.10944271087646</v>
      </c>
      <c r="M11" s="17">
        <f t="shared" si="1"/>
        <v>4.3152457163055988</v>
      </c>
    </row>
    <row r="12" spans="1:52" x14ac:dyDescent="0.2">
      <c r="A12" s="6" t="s">
        <v>71</v>
      </c>
      <c r="B12" s="6" t="s">
        <v>636</v>
      </c>
      <c r="C12" s="6" t="s">
        <v>72</v>
      </c>
      <c r="D12" s="10">
        <v>1.1857900056436501E-8</v>
      </c>
      <c r="E12" s="20">
        <v>-2.4241311550140399</v>
      </c>
      <c r="F12" s="20">
        <f t="shared" si="0"/>
        <v>5.3670567950259445</v>
      </c>
      <c r="H12" s="6" t="s">
        <v>1313</v>
      </c>
      <c r="I12" s="6" t="s">
        <v>1314</v>
      </c>
      <c r="J12" s="6" t="s">
        <v>1315</v>
      </c>
      <c r="K12" s="10">
        <v>7.8432681444736696E-3</v>
      </c>
      <c r="L12" s="20">
        <v>2.0244812965393102</v>
      </c>
      <c r="M12" s="20">
        <f t="shared" si="1"/>
        <v>4.0684557416248932</v>
      </c>
    </row>
    <row r="13" spans="1:52" x14ac:dyDescent="0.2">
      <c r="A13" s="14" t="s">
        <v>877</v>
      </c>
      <c r="B13" s="14" t="s">
        <v>880</v>
      </c>
      <c r="C13" s="14" t="s">
        <v>879</v>
      </c>
      <c r="D13" s="16">
        <v>2.9193089134058399E-3</v>
      </c>
      <c r="E13" s="17">
        <v>-2.12870097160339</v>
      </c>
      <c r="F13" s="17">
        <f t="shared" si="0"/>
        <v>4.3732352924957691</v>
      </c>
      <c r="H13" s="14" t="s">
        <v>533</v>
      </c>
      <c r="I13" s="14" t="s">
        <v>842</v>
      </c>
      <c r="J13" s="14" t="s">
        <v>534</v>
      </c>
      <c r="K13" s="16">
        <v>1.0084193658987199E-3</v>
      </c>
      <c r="L13" s="17">
        <v>1.92569780349731</v>
      </c>
      <c r="M13" s="17">
        <f t="shared" si="1"/>
        <v>3.7992056412533941</v>
      </c>
    </row>
    <row r="14" spans="1:52" x14ac:dyDescent="0.2">
      <c r="A14" s="6" t="s">
        <v>537</v>
      </c>
      <c r="B14" s="6" t="s">
        <v>844</v>
      </c>
      <c r="C14" s="6" t="s">
        <v>539</v>
      </c>
      <c r="D14" s="10">
        <v>3.2601718821676097E-2</v>
      </c>
      <c r="E14" s="20">
        <v>-1.93498635292053</v>
      </c>
      <c r="F14" s="20">
        <f t="shared" si="0"/>
        <v>3.823745099736974</v>
      </c>
      <c r="H14" s="6" t="s">
        <v>1310</v>
      </c>
      <c r="I14" s="6" t="s">
        <v>1312</v>
      </c>
      <c r="J14" s="6" t="s">
        <v>1311</v>
      </c>
      <c r="K14" s="10">
        <v>2.05987841648102E-3</v>
      </c>
      <c r="L14" s="20">
        <v>1.8716120719909699</v>
      </c>
      <c r="M14" s="20">
        <f t="shared" si="1"/>
        <v>3.6594125563530504</v>
      </c>
    </row>
    <row r="15" spans="1:52" x14ac:dyDescent="0.2">
      <c r="A15" s="14" t="s">
        <v>881</v>
      </c>
      <c r="B15" s="14" t="s">
        <v>882</v>
      </c>
      <c r="C15" s="14" t="s">
        <v>883</v>
      </c>
      <c r="D15" s="16">
        <v>2.49797202651251E-6</v>
      </c>
      <c r="E15" s="17">
        <v>-1.7480194568634</v>
      </c>
      <c r="F15" s="17">
        <f t="shared" si="0"/>
        <v>3.3589712721364093</v>
      </c>
      <c r="H15" s="14" t="s">
        <v>496</v>
      </c>
      <c r="I15" s="14" t="s">
        <v>827</v>
      </c>
      <c r="J15" s="14" t="s">
        <v>497</v>
      </c>
      <c r="K15" s="16">
        <v>2.3805388510835699E-5</v>
      </c>
      <c r="L15" s="17">
        <v>1.81655621528625</v>
      </c>
      <c r="M15" s="17">
        <f t="shared" si="1"/>
        <v>3.522393812891877</v>
      </c>
    </row>
    <row r="16" spans="1:52" x14ac:dyDescent="0.2">
      <c r="A16" s="6" t="s">
        <v>572</v>
      </c>
      <c r="B16" s="6" t="s">
        <v>857</v>
      </c>
      <c r="C16" s="6" t="s">
        <v>574</v>
      </c>
      <c r="D16" s="10">
        <v>1.7361267437355499E-2</v>
      </c>
      <c r="E16" s="20">
        <v>-1.7256875038146999</v>
      </c>
      <c r="F16" s="20">
        <f t="shared" si="0"/>
        <v>3.3073769989741533</v>
      </c>
      <c r="H16" s="6" t="s">
        <v>1307</v>
      </c>
      <c r="I16" s="6" t="s">
        <v>1309</v>
      </c>
      <c r="J16" s="6" t="s">
        <v>1308</v>
      </c>
      <c r="K16" s="10">
        <v>3.56517123584391E-2</v>
      </c>
      <c r="L16" s="20">
        <v>1.7852642536163299</v>
      </c>
      <c r="M16" s="20">
        <f t="shared" si="1"/>
        <v>3.4468159227539013</v>
      </c>
    </row>
    <row r="17" spans="1:13" x14ac:dyDescent="0.2">
      <c r="A17" s="14" t="s">
        <v>884</v>
      </c>
      <c r="B17" s="14" t="s">
        <v>872</v>
      </c>
      <c r="C17" s="14" t="s">
        <v>81</v>
      </c>
      <c r="D17" s="16">
        <v>1.4839882784236601E-3</v>
      </c>
      <c r="E17" s="17">
        <v>-1.7095904350280799</v>
      </c>
      <c r="F17" s="17">
        <f t="shared" si="0"/>
        <v>3.270679593098953</v>
      </c>
      <c r="H17" s="14" t="s">
        <v>506</v>
      </c>
      <c r="I17" s="14" t="s">
        <v>872</v>
      </c>
      <c r="J17" s="14" t="s">
        <v>81</v>
      </c>
      <c r="K17" s="16">
        <v>8.6634316026621403E-4</v>
      </c>
      <c r="L17" s="17">
        <v>1.7556464672088601</v>
      </c>
      <c r="M17" s="17">
        <f t="shared" si="1"/>
        <v>3.376775968479468</v>
      </c>
    </row>
    <row r="18" spans="1:13" x14ac:dyDescent="0.2">
      <c r="A18" s="6" t="s">
        <v>885</v>
      </c>
      <c r="B18" s="6" t="s">
        <v>886</v>
      </c>
      <c r="C18" s="6" t="s">
        <v>887</v>
      </c>
      <c r="D18" s="10">
        <v>4.2972420965977001E-3</v>
      </c>
      <c r="E18" s="20">
        <v>-1.6950707435607899</v>
      </c>
      <c r="F18" s="20">
        <f t="shared" si="0"/>
        <v>3.2379276363441392</v>
      </c>
      <c r="H18" s="6" t="s">
        <v>416</v>
      </c>
      <c r="I18" s="6" t="s">
        <v>789</v>
      </c>
      <c r="J18" s="6" t="s">
        <v>417</v>
      </c>
      <c r="K18" s="10">
        <v>1.09658285089906E-11</v>
      </c>
      <c r="L18" s="20">
        <v>1.7423062324523899</v>
      </c>
      <c r="M18" s="20">
        <f t="shared" si="1"/>
        <v>3.3456956955793102</v>
      </c>
    </row>
    <row r="19" spans="1:13" x14ac:dyDescent="0.2">
      <c r="A19" s="14" t="s">
        <v>888</v>
      </c>
      <c r="B19" s="14" t="s">
        <v>889</v>
      </c>
      <c r="C19" s="14" t="s">
        <v>890</v>
      </c>
      <c r="D19" s="16">
        <v>1.4617909543017501E-2</v>
      </c>
      <c r="E19" s="17">
        <v>-1.68840312957764</v>
      </c>
      <c r="F19" s="17">
        <f t="shared" si="0"/>
        <v>3.2229976345832454</v>
      </c>
      <c r="H19" s="14" t="s">
        <v>559</v>
      </c>
      <c r="I19" s="14" t="s">
        <v>851</v>
      </c>
      <c r="J19" s="14" t="s">
        <v>560</v>
      </c>
      <c r="K19" s="16">
        <v>5.9870143174475698E-2</v>
      </c>
      <c r="L19" s="17">
        <v>1.6127235889434799</v>
      </c>
      <c r="M19" s="17">
        <f t="shared" si="1"/>
        <v>3.0582865516694886</v>
      </c>
    </row>
    <row r="20" spans="1:13" x14ac:dyDescent="0.2">
      <c r="A20" s="6" t="s">
        <v>893</v>
      </c>
      <c r="B20" s="6" t="s">
        <v>891</v>
      </c>
      <c r="C20" s="6" t="s">
        <v>892</v>
      </c>
      <c r="D20" s="10">
        <v>1.15285345909584E-2</v>
      </c>
      <c r="E20" s="20">
        <v>-1.6774044036865201</v>
      </c>
      <c r="F20" s="20">
        <f t="shared" si="0"/>
        <v>3.1985197769178884</v>
      </c>
      <c r="H20" s="6" t="s">
        <v>469</v>
      </c>
      <c r="I20" s="6" t="s">
        <v>814</v>
      </c>
      <c r="J20" s="6" t="s">
        <v>470</v>
      </c>
      <c r="K20" s="10">
        <v>2.7797697508411601E-13</v>
      </c>
      <c r="L20" s="20">
        <v>1.6126136779785201</v>
      </c>
      <c r="M20" s="20">
        <f t="shared" si="1"/>
        <v>3.0580535665877342</v>
      </c>
    </row>
    <row r="21" spans="1:13" x14ac:dyDescent="0.2">
      <c r="A21" s="14" t="s">
        <v>894</v>
      </c>
      <c r="B21" s="14" t="s">
        <v>896</v>
      </c>
      <c r="C21" s="14" t="s">
        <v>895</v>
      </c>
      <c r="D21" s="16">
        <v>1.7876966425143301E-5</v>
      </c>
      <c r="E21" s="17">
        <v>-1.63483309745789</v>
      </c>
      <c r="F21" s="17">
        <f t="shared" si="0"/>
        <v>3.1055162081803154</v>
      </c>
      <c r="H21" s="14" t="s">
        <v>1304</v>
      </c>
      <c r="I21" s="14" t="s">
        <v>1306</v>
      </c>
      <c r="J21" s="14" t="s">
        <v>1305</v>
      </c>
      <c r="K21" s="16">
        <v>3.2280433489539601E-2</v>
      </c>
      <c r="L21" s="17">
        <v>1.5908567905426001</v>
      </c>
      <c r="M21" s="17">
        <f t="shared" si="1"/>
        <v>3.0122819035653627</v>
      </c>
    </row>
    <row r="22" spans="1:13" x14ac:dyDescent="0.2">
      <c r="A22" s="6" t="s">
        <v>34</v>
      </c>
      <c r="B22" s="6" t="s">
        <v>622</v>
      </c>
      <c r="C22" s="6" t="s">
        <v>35</v>
      </c>
      <c r="D22" s="10">
        <v>3.5433448031940202E-4</v>
      </c>
      <c r="E22" s="20">
        <v>-1.63279056549072</v>
      </c>
      <c r="F22" s="20">
        <f t="shared" si="0"/>
        <v>3.1011226060295294</v>
      </c>
      <c r="H22" s="6" t="s">
        <v>1303</v>
      </c>
      <c r="I22" s="6" t="s">
        <v>1301</v>
      </c>
      <c r="J22" s="6" t="s">
        <v>1302</v>
      </c>
      <c r="K22" s="10">
        <v>1.49352677018305E-4</v>
      </c>
      <c r="L22" s="20">
        <v>1.5859000682830799</v>
      </c>
      <c r="M22" s="20">
        <f t="shared" si="1"/>
        <v>3.0019502505746827</v>
      </c>
    </row>
    <row r="23" spans="1:13" x14ac:dyDescent="0.2">
      <c r="A23" s="14" t="s">
        <v>897</v>
      </c>
      <c r="B23" s="14" t="s">
        <v>899</v>
      </c>
      <c r="C23" s="14" t="s">
        <v>898</v>
      </c>
      <c r="D23" s="16">
        <v>1.80910731682749E-2</v>
      </c>
      <c r="E23" s="17">
        <v>-1.6323552131652801</v>
      </c>
      <c r="F23" s="17">
        <f t="shared" si="0"/>
        <v>3.1001869424153612</v>
      </c>
      <c r="H23" s="14" t="s">
        <v>1298</v>
      </c>
      <c r="I23" s="14" t="s">
        <v>1300</v>
      </c>
      <c r="J23" s="14" t="s">
        <v>1299</v>
      </c>
      <c r="K23" s="16">
        <v>6.4984453016050903E-4</v>
      </c>
      <c r="L23" s="17">
        <v>1.58535504341125</v>
      </c>
      <c r="M23" s="17">
        <f t="shared" si="1"/>
        <v>3.0008163806360728</v>
      </c>
    </row>
    <row r="24" spans="1:13" x14ac:dyDescent="0.2">
      <c r="A24" s="6" t="s">
        <v>900</v>
      </c>
      <c r="B24" s="6" t="s">
        <v>901</v>
      </c>
      <c r="C24" s="6" t="s">
        <v>902</v>
      </c>
      <c r="D24" s="10">
        <v>3.3225108004919898E-3</v>
      </c>
      <c r="E24" s="20">
        <v>-1.63087129592896</v>
      </c>
      <c r="F24" s="20">
        <f t="shared" si="0"/>
        <v>3.0969998130596261</v>
      </c>
      <c r="H24" s="6" t="s">
        <v>1295</v>
      </c>
      <c r="I24" s="6" t="s">
        <v>1297</v>
      </c>
      <c r="J24" s="6" t="s">
        <v>1296</v>
      </c>
      <c r="K24" s="10">
        <v>1.9316884836711702E-8</v>
      </c>
      <c r="L24" s="20">
        <v>1.47271084785461</v>
      </c>
      <c r="M24" s="20">
        <f t="shared" si="1"/>
        <v>2.7754291169176968</v>
      </c>
    </row>
    <row r="25" spans="1:13" x14ac:dyDescent="0.2">
      <c r="A25" s="14" t="s">
        <v>903</v>
      </c>
      <c r="B25" s="14" t="s">
        <v>904</v>
      </c>
      <c r="C25" s="14" t="s">
        <v>81</v>
      </c>
      <c r="D25" s="16">
        <v>1.0363546555358001E-3</v>
      </c>
      <c r="E25" s="17">
        <v>-1.6163737773895299</v>
      </c>
      <c r="F25" s="17">
        <f t="shared" si="0"/>
        <v>3.0660341740685411</v>
      </c>
      <c r="H25" s="14" t="s">
        <v>1292</v>
      </c>
      <c r="I25" s="14" t="s">
        <v>1293</v>
      </c>
      <c r="J25" s="14" t="s">
        <v>1294</v>
      </c>
      <c r="K25" s="16">
        <v>9.7406152121659005E-3</v>
      </c>
      <c r="L25" s="17">
        <v>1.4697182178497299</v>
      </c>
      <c r="M25" s="17">
        <f t="shared" si="1"/>
        <v>2.7696779195831631</v>
      </c>
    </row>
    <row r="26" spans="1:13" x14ac:dyDescent="0.2">
      <c r="A26" s="6" t="s">
        <v>905</v>
      </c>
      <c r="B26" s="6" t="s">
        <v>906</v>
      </c>
      <c r="C26" s="6" t="s">
        <v>907</v>
      </c>
      <c r="D26" s="10">
        <v>1.1593596690169201E-4</v>
      </c>
      <c r="E26" s="20">
        <v>-1.58816719055176</v>
      </c>
      <c r="F26" s="20">
        <f t="shared" si="0"/>
        <v>3.0066713720505822</v>
      </c>
      <c r="H26" s="6" t="s">
        <v>498</v>
      </c>
      <c r="I26" s="6" t="s">
        <v>828</v>
      </c>
      <c r="J26" s="6" t="s">
        <v>499</v>
      </c>
      <c r="K26" s="10">
        <v>7.6345511010690295E-7</v>
      </c>
      <c r="L26" s="20">
        <v>1.4639520645141599</v>
      </c>
      <c r="M26" s="20">
        <f t="shared" si="1"/>
        <v>2.7586301829280413</v>
      </c>
    </row>
    <row r="27" spans="1:13" x14ac:dyDescent="0.2">
      <c r="A27" s="14" t="s">
        <v>28</v>
      </c>
      <c r="B27" s="14" t="s">
        <v>619</v>
      </c>
      <c r="C27" s="14" t="s">
        <v>29</v>
      </c>
      <c r="D27" s="16">
        <v>3.3114426625689897E-4</v>
      </c>
      <c r="E27" s="17">
        <v>-1.5673365592956501</v>
      </c>
      <c r="F27" s="17">
        <f t="shared" si="0"/>
        <v>2.9635708724122192</v>
      </c>
      <c r="H27" s="14" t="s">
        <v>1289</v>
      </c>
      <c r="I27" s="14" t="s">
        <v>1291</v>
      </c>
      <c r="J27" s="14" t="s">
        <v>1290</v>
      </c>
      <c r="K27" s="16">
        <v>3.1147492053414702E-5</v>
      </c>
      <c r="L27" s="17">
        <v>1.42810130119324</v>
      </c>
      <c r="M27" s="17">
        <f t="shared" si="1"/>
        <v>2.6909233579974039</v>
      </c>
    </row>
    <row r="28" spans="1:13" x14ac:dyDescent="0.2">
      <c r="A28" s="6" t="s">
        <v>908</v>
      </c>
      <c r="B28" s="6" t="s">
        <v>872</v>
      </c>
      <c r="C28" s="6" t="s">
        <v>81</v>
      </c>
      <c r="D28" s="10">
        <v>1.11374112948022E-2</v>
      </c>
      <c r="E28" s="20">
        <v>-1.5576319694519001</v>
      </c>
      <c r="F28" s="20">
        <f t="shared" si="0"/>
        <v>2.9437026919421183</v>
      </c>
      <c r="H28" s="6" t="s">
        <v>597</v>
      </c>
      <c r="I28" s="6" t="s">
        <v>866</v>
      </c>
      <c r="J28" s="6" t="s">
        <v>598</v>
      </c>
      <c r="K28" s="10">
        <v>4.6146476466360699E-2</v>
      </c>
      <c r="L28" s="20">
        <v>1.41465663909912</v>
      </c>
      <c r="M28" s="20">
        <f t="shared" si="1"/>
        <v>2.6659627804882691</v>
      </c>
    </row>
    <row r="29" spans="1:13" x14ac:dyDescent="0.2">
      <c r="A29" s="14" t="s">
        <v>909</v>
      </c>
      <c r="B29" s="14" t="s">
        <v>911</v>
      </c>
      <c r="C29" s="14" t="s">
        <v>910</v>
      </c>
      <c r="D29" s="16">
        <v>5.5462024030615502E-5</v>
      </c>
      <c r="E29" s="17">
        <v>-1.5428440570831301</v>
      </c>
      <c r="F29" s="17">
        <f t="shared" si="0"/>
        <v>2.9136832666905224</v>
      </c>
      <c r="H29" s="14" t="s">
        <v>412</v>
      </c>
      <c r="I29" s="14" t="s">
        <v>787</v>
      </c>
      <c r="J29" s="14" t="s">
        <v>413</v>
      </c>
      <c r="K29" s="16">
        <v>8.1380896404912003E-8</v>
      </c>
      <c r="L29" s="17">
        <v>1.4073131084442101</v>
      </c>
      <c r="M29" s="17">
        <f t="shared" si="1"/>
        <v>2.6524271150152847</v>
      </c>
    </row>
    <row r="30" spans="1:13" x14ac:dyDescent="0.2">
      <c r="A30" s="6" t="s">
        <v>912</v>
      </c>
      <c r="B30" s="6" t="s">
        <v>913</v>
      </c>
      <c r="C30" s="6" t="s">
        <v>914</v>
      </c>
      <c r="D30" s="10">
        <v>2.4841561014505198E-8</v>
      </c>
      <c r="E30" s="20">
        <v>-1.5426871776580799</v>
      </c>
      <c r="F30" s="20">
        <f t="shared" si="0"/>
        <v>2.9133664484502706</v>
      </c>
      <c r="H30" s="6" t="s">
        <v>1288</v>
      </c>
      <c r="I30" s="6" t="s">
        <v>1287</v>
      </c>
      <c r="J30" s="6" t="s">
        <v>1286</v>
      </c>
      <c r="K30" s="10">
        <v>3.3262275652746098E-4</v>
      </c>
      <c r="L30" s="20">
        <v>1.3861987590789799</v>
      </c>
      <c r="M30" s="20">
        <f t="shared" si="1"/>
        <v>2.6138905968464412</v>
      </c>
    </row>
    <row r="31" spans="1:13" x14ac:dyDescent="0.2">
      <c r="A31" s="14" t="s">
        <v>95</v>
      </c>
      <c r="B31" s="14" t="s">
        <v>915</v>
      </c>
      <c r="C31" s="14" t="s">
        <v>97</v>
      </c>
      <c r="D31" s="16">
        <v>1.2180214418896599E-4</v>
      </c>
      <c r="E31" s="17">
        <v>-1.5419273376464799</v>
      </c>
      <c r="F31" s="17">
        <f t="shared" si="0"/>
        <v>2.9118324378099261</v>
      </c>
      <c r="H31" s="14" t="s">
        <v>1283</v>
      </c>
      <c r="I31" s="14" t="s">
        <v>1284</v>
      </c>
      <c r="J31" s="14" t="s">
        <v>1285</v>
      </c>
      <c r="K31" s="16">
        <v>5.9954315221668797E-5</v>
      </c>
      <c r="L31" s="17">
        <v>1.33799719810486</v>
      </c>
      <c r="M31" s="17">
        <f t="shared" si="1"/>
        <v>2.5280012872045345</v>
      </c>
    </row>
    <row r="32" spans="1:13" x14ac:dyDescent="0.2">
      <c r="A32" s="6" t="s">
        <v>918</v>
      </c>
      <c r="B32" s="6" t="s">
        <v>917</v>
      </c>
      <c r="C32" s="6" t="s">
        <v>916</v>
      </c>
      <c r="D32" s="10">
        <v>1.2428420879270199E-4</v>
      </c>
      <c r="E32" s="20">
        <v>-1.53857398033142</v>
      </c>
      <c r="F32" s="20">
        <f t="shared" si="0"/>
        <v>2.9050721211391255</v>
      </c>
      <c r="H32" s="6" t="s">
        <v>383</v>
      </c>
      <c r="I32" s="6" t="s">
        <v>774</v>
      </c>
      <c r="J32" s="6" t="s">
        <v>384</v>
      </c>
      <c r="K32" s="10">
        <v>6.22217567682622E-3</v>
      </c>
      <c r="L32" s="20">
        <v>1.3356416225433401</v>
      </c>
      <c r="M32" s="20">
        <f t="shared" si="1"/>
        <v>2.5238770342845167</v>
      </c>
    </row>
    <row r="33" spans="1:13" x14ac:dyDescent="0.2">
      <c r="A33" s="14" t="s">
        <v>919</v>
      </c>
      <c r="B33" s="14" t="s">
        <v>921</v>
      </c>
      <c r="C33" s="14" t="s">
        <v>920</v>
      </c>
      <c r="D33" s="16">
        <v>1.09262614550796E-3</v>
      </c>
      <c r="E33" s="17">
        <v>-1.4997093677520801</v>
      </c>
      <c r="F33" s="17">
        <f t="shared" si="0"/>
        <v>2.8278573928790656</v>
      </c>
      <c r="H33" s="14" t="s">
        <v>1280</v>
      </c>
      <c r="I33" s="14" t="s">
        <v>1282</v>
      </c>
      <c r="J33" s="14" t="s">
        <v>1281</v>
      </c>
      <c r="K33" s="16">
        <v>4.0984322299798599E-2</v>
      </c>
      <c r="L33" s="17">
        <v>1.31798648834229</v>
      </c>
      <c r="M33" s="17">
        <f t="shared" si="1"/>
        <v>2.4931790384044112</v>
      </c>
    </row>
    <row r="34" spans="1:13" x14ac:dyDescent="0.2">
      <c r="A34" s="6" t="s">
        <v>922</v>
      </c>
      <c r="B34" s="6" t="s">
        <v>924</v>
      </c>
      <c r="C34" s="6" t="s">
        <v>923</v>
      </c>
      <c r="D34" s="10">
        <v>3.0395436240279201E-2</v>
      </c>
      <c r="E34" s="20">
        <v>-1.4964065551757799</v>
      </c>
      <c r="F34" s="20">
        <f t="shared" si="0"/>
        <v>2.8213908841651301</v>
      </c>
      <c r="H34" s="6" t="s">
        <v>311</v>
      </c>
      <c r="I34" s="6" t="s">
        <v>742</v>
      </c>
      <c r="J34" s="6" t="s">
        <v>312</v>
      </c>
      <c r="K34" s="10">
        <v>5.3237703513992304E-9</v>
      </c>
      <c r="L34" s="20">
        <v>1.28301358222961</v>
      </c>
      <c r="M34" s="20">
        <f t="shared" si="1"/>
        <v>2.4334676270027216</v>
      </c>
    </row>
    <row r="35" spans="1:13" x14ac:dyDescent="0.2">
      <c r="A35" s="14" t="s">
        <v>925</v>
      </c>
      <c r="B35" s="14" t="s">
        <v>927</v>
      </c>
      <c r="C35" s="14" t="s">
        <v>926</v>
      </c>
      <c r="D35" s="16">
        <v>4.3254844689975E-4</v>
      </c>
      <c r="E35" s="17">
        <v>-1.48516368865967</v>
      </c>
      <c r="F35" s="17">
        <f t="shared" si="0"/>
        <v>2.7994893441648645</v>
      </c>
      <c r="H35" s="14" t="s">
        <v>397</v>
      </c>
      <c r="I35" s="14" t="s">
        <v>781</v>
      </c>
      <c r="J35" s="14" t="s">
        <v>398</v>
      </c>
      <c r="K35" s="16">
        <v>1.1446131888584101E-4</v>
      </c>
      <c r="L35" s="17">
        <v>1.28102350234985</v>
      </c>
      <c r="M35" s="17">
        <f t="shared" si="1"/>
        <v>2.4301131714589177</v>
      </c>
    </row>
    <row r="36" spans="1:13" x14ac:dyDescent="0.2">
      <c r="A36" s="6" t="s">
        <v>930</v>
      </c>
      <c r="B36" s="6" t="s">
        <v>929</v>
      </c>
      <c r="C36" s="6" t="s">
        <v>928</v>
      </c>
      <c r="D36" s="10">
        <v>9.7573102385919495E-5</v>
      </c>
      <c r="E36" s="20">
        <v>-1.4184827804565401</v>
      </c>
      <c r="F36" s="20">
        <f t="shared" si="0"/>
        <v>2.6730425084943361</v>
      </c>
      <c r="H36" s="6" t="s">
        <v>449</v>
      </c>
      <c r="I36" s="6" t="s">
        <v>804</v>
      </c>
      <c r="J36" s="6" t="s">
        <v>450</v>
      </c>
      <c r="K36" s="10">
        <v>2.4245647685821798E-3</v>
      </c>
      <c r="L36" s="20">
        <v>1.2623109817504901</v>
      </c>
      <c r="M36" s="20">
        <f t="shared" si="1"/>
        <v>2.3987968472064369</v>
      </c>
    </row>
    <row r="37" spans="1:13" x14ac:dyDescent="0.2">
      <c r="A37" s="14" t="s">
        <v>931</v>
      </c>
      <c r="B37" s="14" t="s">
        <v>872</v>
      </c>
      <c r="C37" s="14" t="s">
        <v>81</v>
      </c>
      <c r="D37" s="16">
        <v>4.1795565342828302E-7</v>
      </c>
      <c r="E37" s="17">
        <v>-1.3653576374053999</v>
      </c>
      <c r="F37" s="17">
        <f t="shared" si="0"/>
        <v>2.5764018579275829</v>
      </c>
      <c r="H37" s="14" t="s">
        <v>1277</v>
      </c>
      <c r="I37" s="14" t="s">
        <v>1279</v>
      </c>
      <c r="J37" s="14" t="s">
        <v>1278</v>
      </c>
      <c r="K37" s="16">
        <v>1.7525698171930001E-2</v>
      </c>
      <c r="L37" s="17">
        <v>1.25935459136963</v>
      </c>
      <c r="M37" s="17">
        <f t="shared" si="1"/>
        <v>2.3938862331136175</v>
      </c>
    </row>
    <row r="38" spans="1:13" x14ac:dyDescent="0.2">
      <c r="A38" s="6" t="s">
        <v>934</v>
      </c>
      <c r="B38" s="6" t="s">
        <v>932</v>
      </c>
      <c r="C38" s="6" t="s">
        <v>933</v>
      </c>
      <c r="D38" s="10">
        <v>1.53315129940545E-2</v>
      </c>
      <c r="E38" s="20">
        <v>-1.35298943519592</v>
      </c>
      <c r="F38" s="20">
        <f t="shared" si="0"/>
        <v>2.5544088124781013</v>
      </c>
      <c r="H38" s="6" t="s">
        <v>475</v>
      </c>
      <c r="I38" s="6" t="s">
        <v>817</v>
      </c>
      <c r="J38" s="6" t="s">
        <v>476</v>
      </c>
      <c r="K38" s="10">
        <v>1.97491683039633E-3</v>
      </c>
      <c r="L38" s="20">
        <v>1.2297663688659699</v>
      </c>
      <c r="M38" s="20">
        <f t="shared" si="1"/>
        <v>2.3452900696490797</v>
      </c>
    </row>
    <row r="39" spans="1:13" x14ac:dyDescent="0.2">
      <c r="A39" s="14" t="s">
        <v>265</v>
      </c>
      <c r="B39" s="14" t="s">
        <v>723</v>
      </c>
      <c r="C39" s="14" t="s">
        <v>266</v>
      </c>
      <c r="D39" s="16">
        <v>2.17020687617067E-11</v>
      </c>
      <c r="E39" s="17">
        <v>-1.35275101661682</v>
      </c>
      <c r="F39" s="17">
        <f t="shared" ref="F39:F70" si="2">2^(-E39)</f>
        <v>2.5539867078876801</v>
      </c>
      <c r="H39" s="14" t="s">
        <v>1274</v>
      </c>
      <c r="I39" s="14" t="s">
        <v>1276</v>
      </c>
      <c r="J39" s="14" t="s">
        <v>1275</v>
      </c>
      <c r="K39" s="16">
        <v>6.6072540308460501E-6</v>
      </c>
      <c r="L39" s="17">
        <v>1.2189998626709</v>
      </c>
      <c r="M39" s="17">
        <f t="shared" ref="M39:M70" si="3">2^(L39)</f>
        <v>2.3278528472176294</v>
      </c>
    </row>
    <row r="40" spans="1:13" x14ac:dyDescent="0.2">
      <c r="A40" s="6" t="s">
        <v>935</v>
      </c>
      <c r="B40" s="6" t="s">
        <v>936</v>
      </c>
      <c r="C40" s="6" t="s">
        <v>81</v>
      </c>
      <c r="D40" s="10">
        <v>3.65354166814517E-3</v>
      </c>
      <c r="E40" s="20">
        <v>-1.33213138580322</v>
      </c>
      <c r="F40" s="20">
        <f t="shared" si="2"/>
        <v>2.5177436267237545</v>
      </c>
      <c r="H40" s="6" t="s">
        <v>1271</v>
      </c>
      <c r="I40" s="6" t="s">
        <v>1273</v>
      </c>
      <c r="J40" s="6" t="s">
        <v>1272</v>
      </c>
      <c r="K40" s="10">
        <v>1.06173863375328E-2</v>
      </c>
      <c r="L40" s="20">
        <v>1.19902944564819</v>
      </c>
      <c r="M40" s="20">
        <f t="shared" si="3"/>
        <v>2.295851685950475</v>
      </c>
    </row>
    <row r="41" spans="1:13" x14ac:dyDescent="0.2">
      <c r="A41" s="14" t="s">
        <v>937</v>
      </c>
      <c r="B41" s="14" t="s">
        <v>938</v>
      </c>
      <c r="C41" s="14" t="s">
        <v>939</v>
      </c>
      <c r="D41" s="16">
        <v>1.23192051581198E-6</v>
      </c>
      <c r="E41" s="17">
        <v>-1.31368732452393</v>
      </c>
      <c r="F41" s="17">
        <f t="shared" si="2"/>
        <v>2.4857605402313756</v>
      </c>
      <c r="H41" s="14" t="s">
        <v>1268</v>
      </c>
      <c r="I41" s="14" t="s">
        <v>1269</v>
      </c>
      <c r="J41" s="14" t="s">
        <v>1270</v>
      </c>
      <c r="K41" s="16">
        <v>2.1902244453044301E-2</v>
      </c>
      <c r="L41" s="17">
        <v>1.1893889904022199</v>
      </c>
      <c r="M41" s="17">
        <f t="shared" si="3"/>
        <v>2.280561364785783</v>
      </c>
    </row>
    <row r="42" spans="1:13" x14ac:dyDescent="0.2">
      <c r="A42" s="6" t="s">
        <v>940</v>
      </c>
      <c r="B42" s="6" t="s">
        <v>942</v>
      </c>
      <c r="C42" s="6" t="s">
        <v>941</v>
      </c>
      <c r="D42" s="10">
        <v>1.9228822226429901E-3</v>
      </c>
      <c r="E42" s="20">
        <v>-1.31156229972839</v>
      </c>
      <c r="F42" s="20">
        <f t="shared" si="2"/>
        <v>2.482101822174867</v>
      </c>
      <c r="H42" s="6" t="s">
        <v>442</v>
      </c>
      <c r="I42" s="6" t="s">
        <v>1267</v>
      </c>
      <c r="J42" s="6" t="s">
        <v>444</v>
      </c>
      <c r="K42" s="10">
        <v>7.3098443579538198E-8</v>
      </c>
      <c r="L42" s="20">
        <v>1.17051458358765</v>
      </c>
      <c r="M42" s="20">
        <f t="shared" si="3"/>
        <v>2.2509196891145247</v>
      </c>
    </row>
    <row r="43" spans="1:13" x14ac:dyDescent="0.2">
      <c r="A43" s="14" t="s">
        <v>945</v>
      </c>
      <c r="B43" s="14" t="s">
        <v>944</v>
      </c>
      <c r="C43" s="14" t="s">
        <v>943</v>
      </c>
      <c r="D43" s="16">
        <v>1.1580390818148E-2</v>
      </c>
      <c r="E43" s="17">
        <v>-1.2922894954681401</v>
      </c>
      <c r="F43" s="17">
        <f t="shared" si="2"/>
        <v>2.449164192049877</v>
      </c>
      <c r="H43" s="14" t="s">
        <v>1264</v>
      </c>
      <c r="I43" s="14" t="s">
        <v>1266</v>
      </c>
      <c r="J43" s="14" t="s">
        <v>1265</v>
      </c>
      <c r="K43" s="16">
        <v>2.80478767418617E-2</v>
      </c>
      <c r="L43" s="17">
        <v>1.1695086956024201</v>
      </c>
      <c r="M43" s="17">
        <f t="shared" si="3"/>
        <v>2.2493508309238774</v>
      </c>
    </row>
    <row r="44" spans="1:13" x14ac:dyDescent="0.2">
      <c r="A44" s="6" t="s">
        <v>347</v>
      </c>
      <c r="B44" s="6" t="s">
        <v>759</v>
      </c>
      <c r="C44" s="6" t="s">
        <v>349</v>
      </c>
      <c r="D44" s="10">
        <v>1.2859939934538999E-3</v>
      </c>
      <c r="E44" s="20">
        <v>-1.29124236106873</v>
      </c>
      <c r="F44" s="20">
        <f t="shared" si="2"/>
        <v>2.4473871889344951</v>
      </c>
      <c r="H44" s="6" t="s">
        <v>1261</v>
      </c>
      <c r="I44" s="6" t="s">
        <v>1263</v>
      </c>
      <c r="J44" s="6" t="s">
        <v>1262</v>
      </c>
      <c r="K44" s="10">
        <v>6.37967574905276E-2</v>
      </c>
      <c r="L44" s="20">
        <v>1.13152456283569</v>
      </c>
      <c r="M44" s="20">
        <f t="shared" si="3"/>
        <v>2.1909014068909323</v>
      </c>
    </row>
    <row r="45" spans="1:13" x14ac:dyDescent="0.2">
      <c r="A45" s="14" t="s">
        <v>946</v>
      </c>
      <c r="B45" s="14" t="s">
        <v>947</v>
      </c>
      <c r="C45" s="14" t="s">
        <v>948</v>
      </c>
      <c r="D45" s="16">
        <v>3.0091762359068901E-3</v>
      </c>
      <c r="E45" s="17">
        <v>-1.2896463871002199</v>
      </c>
      <c r="F45" s="17">
        <f t="shared" si="2"/>
        <v>2.4446812764216768</v>
      </c>
      <c r="H45" s="14" t="s">
        <v>1258</v>
      </c>
      <c r="I45" s="14" t="s">
        <v>1260</v>
      </c>
      <c r="J45" s="14" t="s">
        <v>1259</v>
      </c>
      <c r="K45" s="16">
        <v>1.89183516244876E-2</v>
      </c>
      <c r="L45" s="17">
        <v>1.1114368438720701</v>
      </c>
      <c r="M45" s="17">
        <f t="shared" si="3"/>
        <v>2.1606072462316144</v>
      </c>
    </row>
    <row r="46" spans="1:13" x14ac:dyDescent="0.2">
      <c r="A46" s="6" t="s">
        <v>949</v>
      </c>
      <c r="B46" s="6" t="s">
        <v>950</v>
      </c>
      <c r="C46" s="6" t="s">
        <v>951</v>
      </c>
      <c r="D46" s="10">
        <v>5.9527740384279796E-3</v>
      </c>
      <c r="E46" s="20">
        <v>-1.2877936363220199</v>
      </c>
      <c r="F46" s="20">
        <f t="shared" si="2"/>
        <v>2.4415437609594073</v>
      </c>
      <c r="H46" s="6" t="s">
        <v>445</v>
      </c>
      <c r="I46" s="6" t="s">
        <v>802</v>
      </c>
      <c r="J46" s="6" t="s">
        <v>446</v>
      </c>
      <c r="K46" s="10">
        <v>9.3791948007886301E-4</v>
      </c>
      <c r="L46" s="20">
        <v>1.0997128486633301</v>
      </c>
      <c r="M46" s="20">
        <f t="shared" si="3"/>
        <v>2.1431203199376432</v>
      </c>
    </row>
    <row r="47" spans="1:13" x14ac:dyDescent="0.2">
      <c r="A47" s="14" t="s">
        <v>952</v>
      </c>
      <c r="B47" s="14" t="s">
        <v>954</v>
      </c>
      <c r="C47" s="14" t="s">
        <v>953</v>
      </c>
      <c r="D47" s="16">
        <v>8.7061179997712096E-3</v>
      </c>
      <c r="E47" s="17">
        <v>-1.2860293388366699</v>
      </c>
      <c r="F47" s="17">
        <f t="shared" si="2"/>
        <v>2.4385597785217143</v>
      </c>
      <c r="H47" s="14" t="s">
        <v>422</v>
      </c>
      <c r="I47" s="14" t="s">
        <v>792</v>
      </c>
      <c r="J47" s="14" t="s">
        <v>423</v>
      </c>
      <c r="K47" s="16">
        <v>8.2955415508824803E-3</v>
      </c>
      <c r="L47" s="17">
        <v>1.0971262454986599</v>
      </c>
      <c r="M47" s="17">
        <f t="shared" si="3"/>
        <v>2.1392813690575179</v>
      </c>
    </row>
    <row r="48" spans="1:13" x14ac:dyDescent="0.2">
      <c r="A48" s="6" t="s">
        <v>955</v>
      </c>
      <c r="B48" s="6" t="s">
        <v>956</v>
      </c>
      <c r="C48" s="6" t="s">
        <v>957</v>
      </c>
      <c r="D48" s="10">
        <v>3.0504086240029002E-5</v>
      </c>
      <c r="E48" s="20">
        <v>-1.2836511135101301</v>
      </c>
      <c r="F48" s="20">
        <f t="shared" si="2"/>
        <v>2.4345432213075626</v>
      </c>
      <c r="H48" s="6" t="s">
        <v>1257</v>
      </c>
      <c r="I48" s="6" t="s">
        <v>1255</v>
      </c>
      <c r="J48" s="6" t="s">
        <v>1256</v>
      </c>
      <c r="K48" s="10">
        <v>3.15338034666863E-2</v>
      </c>
      <c r="L48" s="20">
        <v>1.0712532997131301</v>
      </c>
      <c r="M48" s="20">
        <f t="shared" si="3"/>
        <v>2.1012579818675485</v>
      </c>
    </row>
    <row r="49" spans="1:13" x14ac:dyDescent="0.2">
      <c r="A49" s="14" t="s">
        <v>362</v>
      </c>
      <c r="B49" s="14" t="s">
        <v>764</v>
      </c>
      <c r="C49" s="14" t="s">
        <v>363</v>
      </c>
      <c r="D49" s="16">
        <v>9.6934306248029694E-8</v>
      </c>
      <c r="E49" s="17">
        <v>-1.2822732925414999</v>
      </c>
      <c r="F49" s="17">
        <f t="shared" si="2"/>
        <v>2.4322192627784904</v>
      </c>
      <c r="H49" s="14" t="s">
        <v>313</v>
      </c>
      <c r="I49" s="14" t="s">
        <v>743</v>
      </c>
      <c r="J49" s="14" t="s">
        <v>314</v>
      </c>
      <c r="K49" s="16">
        <v>1.36799585673192E-5</v>
      </c>
      <c r="L49" s="17">
        <v>1.0390002727508501</v>
      </c>
      <c r="M49" s="17">
        <f t="shared" si="3"/>
        <v>2.0548032672317693</v>
      </c>
    </row>
    <row r="50" spans="1:13" x14ac:dyDescent="0.2">
      <c r="A50" s="6" t="s">
        <v>958</v>
      </c>
      <c r="B50" s="6" t="s">
        <v>872</v>
      </c>
      <c r="C50" s="6" t="s">
        <v>959</v>
      </c>
      <c r="D50" s="10">
        <v>1.0935096209548001E-2</v>
      </c>
      <c r="E50" s="20">
        <v>-1.2805473804473899</v>
      </c>
      <c r="F50" s="20">
        <f t="shared" si="2"/>
        <v>2.4293113116260447</v>
      </c>
      <c r="H50" s="6" t="s">
        <v>309</v>
      </c>
      <c r="I50" s="6" t="s">
        <v>741</v>
      </c>
      <c r="J50" s="6" t="s">
        <v>310</v>
      </c>
      <c r="K50" s="10">
        <v>6.6532816813177106E-5</v>
      </c>
      <c r="L50" s="20">
        <v>1.0329742431640601</v>
      </c>
      <c r="M50" s="20">
        <f t="shared" si="3"/>
        <v>2.0462384070791839</v>
      </c>
    </row>
    <row r="51" spans="1:13" x14ac:dyDescent="0.2">
      <c r="A51" s="14" t="s">
        <v>244</v>
      </c>
      <c r="B51" s="14" t="s">
        <v>872</v>
      </c>
      <c r="C51" s="14" t="s">
        <v>245</v>
      </c>
      <c r="D51" s="16">
        <v>3.1676500708920899E-5</v>
      </c>
      <c r="E51" s="17">
        <v>-1.23112297058105</v>
      </c>
      <c r="F51" s="17">
        <f t="shared" si="2"/>
        <v>2.3474964409123085</v>
      </c>
      <c r="H51" s="14" t="s">
        <v>1252</v>
      </c>
      <c r="I51" s="14" t="s">
        <v>1254</v>
      </c>
      <c r="J51" s="14" t="s">
        <v>1253</v>
      </c>
      <c r="K51" s="16">
        <v>3.3871888480060099E-2</v>
      </c>
      <c r="L51" s="17">
        <v>0.99886870384216297</v>
      </c>
      <c r="M51" s="17">
        <f t="shared" si="3"/>
        <v>1.9984323052535997</v>
      </c>
    </row>
    <row r="52" spans="1:13" x14ac:dyDescent="0.2">
      <c r="A52" s="6" t="s">
        <v>960</v>
      </c>
      <c r="B52" s="6" t="s">
        <v>962</v>
      </c>
      <c r="C52" s="6" t="s">
        <v>961</v>
      </c>
      <c r="D52" s="10">
        <v>1.5955996968166501E-7</v>
      </c>
      <c r="E52" s="20">
        <v>-1.2249825000762899</v>
      </c>
      <c r="F52" s="20">
        <f t="shared" si="2"/>
        <v>2.3375261427051623</v>
      </c>
      <c r="H52" s="6" t="s">
        <v>1249</v>
      </c>
      <c r="I52" s="6" t="s">
        <v>1251</v>
      </c>
      <c r="J52" s="6" t="s">
        <v>1250</v>
      </c>
      <c r="K52" s="10">
        <v>4.1114943775255597E-3</v>
      </c>
      <c r="L52" s="20">
        <v>0.99049830436706499</v>
      </c>
      <c r="M52" s="20">
        <f t="shared" si="3"/>
        <v>1.9868711342175831</v>
      </c>
    </row>
    <row r="53" spans="1:13" x14ac:dyDescent="0.2">
      <c r="A53" s="14" t="s">
        <v>10</v>
      </c>
      <c r="B53" s="14" t="s">
        <v>610</v>
      </c>
      <c r="C53" s="14" t="s">
        <v>11</v>
      </c>
      <c r="D53" s="16">
        <v>2.964960891388E-2</v>
      </c>
      <c r="E53" s="17">
        <v>-1.2206010818481401</v>
      </c>
      <c r="F53" s="17">
        <f t="shared" si="2"/>
        <v>2.3304379201307381</v>
      </c>
      <c r="H53" s="14" t="s">
        <v>1248</v>
      </c>
      <c r="I53" s="14" t="s">
        <v>1247</v>
      </c>
      <c r="J53" s="14" t="s">
        <v>1246</v>
      </c>
      <c r="K53" s="16">
        <v>5.4236929474287996E-4</v>
      </c>
      <c r="L53" s="17">
        <v>0.98235750198364302</v>
      </c>
      <c r="M53" s="17">
        <f t="shared" si="3"/>
        <v>1.9756912414739041</v>
      </c>
    </row>
    <row r="54" spans="1:13" x14ac:dyDescent="0.2">
      <c r="A54" s="6" t="s">
        <v>963</v>
      </c>
      <c r="B54" s="6" t="s">
        <v>965</v>
      </c>
      <c r="C54" s="6" t="s">
        <v>964</v>
      </c>
      <c r="D54" s="10">
        <v>2.6728558568346099E-2</v>
      </c>
      <c r="E54" s="20">
        <v>-1.22039175033569</v>
      </c>
      <c r="F54" s="20">
        <f t="shared" si="2"/>
        <v>2.3300998038340759</v>
      </c>
      <c r="H54" s="6" t="s">
        <v>1243</v>
      </c>
      <c r="I54" s="6" t="s">
        <v>1244</v>
      </c>
      <c r="J54" s="6" t="s">
        <v>1245</v>
      </c>
      <c r="K54" s="10">
        <v>1.37444391534582E-8</v>
      </c>
      <c r="L54" s="20">
        <v>0.96706008911132801</v>
      </c>
      <c r="M54" s="20">
        <f t="shared" si="3"/>
        <v>1.9548529519206654</v>
      </c>
    </row>
    <row r="55" spans="1:13" x14ac:dyDescent="0.2">
      <c r="A55" s="14" t="s">
        <v>968</v>
      </c>
      <c r="B55" s="14" t="s">
        <v>966</v>
      </c>
      <c r="C55" s="14" t="s">
        <v>967</v>
      </c>
      <c r="D55" s="16">
        <v>8.0647069010192796E-4</v>
      </c>
      <c r="E55" s="17">
        <v>-1.2194015979766799</v>
      </c>
      <c r="F55" s="17">
        <f t="shared" si="2"/>
        <v>2.3285011553263866</v>
      </c>
      <c r="H55" s="14" t="s">
        <v>1240</v>
      </c>
      <c r="I55" s="14" t="s">
        <v>1241</v>
      </c>
      <c r="J55" s="14" t="s">
        <v>1242</v>
      </c>
      <c r="K55" s="16">
        <v>2.61873544792026E-3</v>
      </c>
      <c r="L55" s="17">
        <v>0.94602417945861805</v>
      </c>
      <c r="M55" s="17">
        <f t="shared" si="3"/>
        <v>1.9265560767023133</v>
      </c>
    </row>
    <row r="56" spans="1:13" x14ac:dyDescent="0.2">
      <c r="A56" s="6" t="s">
        <v>128</v>
      </c>
      <c r="B56" s="6" t="s">
        <v>661</v>
      </c>
      <c r="C56" s="6" t="s">
        <v>129</v>
      </c>
      <c r="D56" s="10">
        <v>2.6338926811863301E-3</v>
      </c>
      <c r="E56" s="20">
        <v>-1.2132697105407699</v>
      </c>
      <c r="F56" s="20">
        <f t="shared" si="2"/>
        <v>2.318625328213936</v>
      </c>
      <c r="H56" s="6" t="s">
        <v>337</v>
      </c>
      <c r="I56" s="6" t="s">
        <v>754</v>
      </c>
      <c r="J56" s="6" t="s">
        <v>338</v>
      </c>
      <c r="K56" s="10">
        <v>1.9727121293261301E-2</v>
      </c>
      <c r="L56" s="20">
        <v>0.94286847114562999</v>
      </c>
      <c r="M56" s="20">
        <f t="shared" si="3"/>
        <v>1.9223465906514838</v>
      </c>
    </row>
    <row r="57" spans="1:13" x14ac:dyDescent="0.2">
      <c r="A57" s="14" t="s">
        <v>156</v>
      </c>
      <c r="B57" s="14" t="s">
        <v>674</v>
      </c>
      <c r="C57" s="14" t="s">
        <v>157</v>
      </c>
      <c r="D57" s="16">
        <v>8.8179360064385998E-3</v>
      </c>
      <c r="E57" s="17">
        <v>-1.2039885520935101</v>
      </c>
      <c r="F57" s="17">
        <f t="shared" si="2"/>
        <v>2.3037570041205968</v>
      </c>
      <c r="H57" s="14" t="s">
        <v>483</v>
      </c>
      <c r="I57" s="14" t="s">
        <v>821</v>
      </c>
      <c r="J57" s="14" t="s">
        <v>484</v>
      </c>
      <c r="K57" s="16">
        <v>1.6739884143201302E-2</v>
      </c>
      <c r="L57" s="17">
        <v>0.92769312858581499</v>
      </c>
      <c r="M57" s="17">
        <f t="shared" si="3"/>
        <v>1.9022318914833944</v>
      </c>
    </row>
    <row r="58" spans="1:13" x14ac:dyDescent="0.2">
      <c r="A58" s="6" t="s">
        <v>969</v>
      </c>
      <c r="B58" s="6" t="s">
        <v>971</v>
      </c>
      <c r="C58" s="6" t="s">
        <v>970</v>
      </c>
      <c r="D58" s="10">
        <v>1.43221855576814E-2</v>
      </c>
      <c r="E58" s="20">
        <v>-1.19791531562805</v>
      </c>
      <c r="F58" s="20">
        <f t="shared" si="2"/>
        <v>2.294079384945281</v>
      </c>
      <c r="H58" s="6" t="s">
        <v>1237</v>
      </c>
      <c r="I58" s="6" t="s">
        <v>1239</v>
      </c>
      <c r="J58" s="6" t="s">
        <v>1238</v>
      </c>
      <c r="K58" s="10">
        <v>4.4952092020727502E-2</v>
      </c>
      <c r="L58" s="20">
        <v>0.90265011787414595</v>
      </c>
      <c r="M58" s="20">
        <f t="shared" si="3"/>
        <v>1.8694969504769574</v>
      </c>
    </row>
    <row r="59" spans="1:13" x14ac:dyDescent="0.2">
      <c r="A59" s="14" t="s">
        <v>972</v>
      </c>
      <c r="B59" s="14" t="s">
        <v>973</v>
      </c>
      <c r="C59" s="14" t="s">
        <v>974</v>
      </c>
      <c r="D59" s="16">
        <v>4.1496131237373599E-2</v>
      </c>
      <c r="E59" s="17">
        <v>-1.1906497478485101</v>
      </c>
      <c r="F59" s="17">
        <f t="shared" si="2"/>
        <v>2.2825551966955087</v>
      </c>
      <c r="H59" s="14" t="s">
        <v>529</v>
      </c>
      <c r="I59" s="14" t="s">
        <v>840</v>
      </c>
      <c r="J59" s="14" t="s">
        <v>530</v>
      </c>
      <c r="K59" s="16">
        <v>8.5493417051426206E-5</v>
      </c>
      <c r="L59" s="17">
        <v>0.88806629180908203</v>
      </c>
      <c r="M59" s="17">
        <f t="shared" si="3"/>
        <v>1.8506938934703825</v>
      </c>
    </row>
    <row r="60" spans="1:13" x14ac:dyDescent="0.2">
      <c r="A60" s="6" t="s">
        <v>30</v>
      </c>
      <c r="B60" s="6" t="s">
        <v>620</v>
      </c>
      <c r="C60" s="6" t="s">
        <v>31</v>
      </c>
      <c r="D60" s="10">
        <v>6.2750753720904202E-6</v>
      </c>
      <c r="E60" s="20">
        <v>-1.1866102218627901</v>
      </c>
      <c r="F60" s="20">
        <f t="shared" si="2"/>
        <v>2.2761730131734859</v>
      </c>
      <c r="H60" s="6" t="s">
        <v>1234</v>
      </c>
      <c r="I60" s="6" t="s">
        <v>1236</v>
      </c>
      <c r="J60" s="6" t="s">
        <v>1235</v>
      </c>
      <c r="K60" s="10">
        <v>4.8782061308188997E-2</v>
      </c>
      <c r="L60" s="20">
        <v>0.86934852600097701</v>
      </c>
      <c r="M60" s="20">
        <f t="shared" si="3"/>
        <v>1.8268377738517247</v>
      </c>
    </row>
    <row r="61" spans="1:13" x14ac:dyDescent="0.2">
      <c r="A61" s="14" t="s">
        <v>975</v>
      </c>
      <c r="B61" s="14" t="s">
        <v>977</v>
      </c>
      <c r="C61" s="14" t="s">
        <v>976</v>
      </c>
      <c r="D61" s="16">
        <v>5.5013688385731699E-4</v>
      </c>
      <c r="E61" s="17">
        <v>-1.1821639537811299</v>
      </c>
      <c r="F61" s="17">
        <f t="shared" si="2"/>
        <v>2.2691688328716553</v>
      </c>
      <c r="H61" s="14" t="s">
        <v>1231</v>
      </c>
      <c r="I61" s="14" t="s">
        <v>1233</v>
      </c>
      <c r="J61" s="14" t="s">
        <v>1232</v>
      </c>
      <c r="K61" s="16">
        <v>6.4307142513943399E-2</v>
      </c>
      <c r="L61" s="17">
        <v>0.86153864860534701</v>
      </c>
      <c r="M61" s="17">
        <f t="shared" si="3"/>
        <v>1.8169750996577307</v>
      </c>
    </row>
    <row r="62" spans="1:13" x14ac:dyDescent="0.2">
      <c r="A62" s="6" t="s">
        <v>82</v>
      </c>
      <c r="B62" s="6" t="s">
        <v>640</v>
      </c>
      <c r="C62" s="6" t="s">
        <v>83</v>
      </c>
      <c r="D62" s="10">
        <v>3.8124015339394302E-8</v>
      </c>
      <c r="E62" s="20">
        <v>-1.15964674949646</v>
      </c>
      <c r="F62" s="20">
        <f t="shared" si="2"/>
        <v>2.234027197355088</v>
      </c>
      <c r="H62" s="6" t="s">
        <v>1228</v>
      </c>
      <c r="I62" s="6" t="s">
        <v>1230</v>
      </c>
      <c r="J62" s="6" t="s">
        <v>1229</v>
      </c>
      <c r="K62" s="10">
        <v>2.3193114427841801E-2</v>
      </c>
      <c r="L62" s="20">
        <v>0.84284162521362305</v>
      </c>
      <c r="M62" s="20">
        <f t="shared" si="3"/>
        <v>1.7935794146832846</v>
      </c>
    </row>
    <row r="63" spans="1:13" x14ac:dyDescent="0.2">
      <c r="A63" s="14" t="s">
        <v>980</v>
      </c>
      <c r="B63" s="14" t="s">
        <v>978</v>
      </c>
      <c r="C63" s="14" t="s">
        <v>979</v>
      </c>
      <c r="D63" s="16">
        <v>1.1276186075079799E-6</v>
      </c>
      <c r="E63" s="17">
        <v>-1.15570664405823</v>
      </c>
      <c r="F63" s="17">
        <f t="shared" si="2"/>
        <v>2.2279342300059946</v>
      </c>
      <c r="H63" s="14" t="s">
        <v>1225</v>
      </c>
      <c r="I63" s="14" t="s">
        <v>1227</v>
      </c>
      <c r="J63" s="14" t="s">
        <v>1226</v>
      </c>
      <c r="K63" s="16">
        <v>2.30696398651484E-2</v>
      </c>
      <c r="L63" s="17">
        <v>0.82027220726013195</v>
      </c>
      <c r="M63" s="17">
        <f t="shared" si="3"/>
        <v>1.7657391202715713</v>
      </c>
    </row>
    <row r="64" spans="1:13" x14ac:dyDescent="0.2">
      <c r="A64" s="6" t="s">
        <v>267</v>
      </c>
      <c r="B64" s="6" t="s">
        <v>724</v>
      </c>
      <c r="C64" s="6" t="s">
        <v>268</v>
      </c>
      <c r="D64" s="10">
        <v>2.8067855980619698E-6</v>
      </c>
      <c r="E64" s="20">
        <v>-1.14922499656677</v>
      </c>
      <c r="F64" s="20">
        <f t="shared" si="2"/>
        <v>2.2179471618166642</v>
      </c>
      <c r="H64" s="6" t="s">
        <v>1222</v>
      </c>
      <c r="I64" s="6" t="s">
        <v>1223</v>
      </c>
      <c r="J64" s="6" t="s">
        <v>1224</v>
      </c>
      <c r="K64" s="10">
        <v>1.05526991981031E-2</v>
      </c>
      <c r="L64" s="20">
        <v>0.81882190704345703</v>
      </c>
      <c r="M64" s="20">
        <f t="shared" si="3"/>
        <v>1.7639649649499667</v>
      </c>
    </row>
    <row r="65" spans="1:13" x14ac:dyDescent="0.2">
      <c r="A65" s="14" t="s">
        <v>981</v>
      </c>
      <c r="B65" s="14" t="s">
        <v>983</v>
      </c>
      <c r="C65" s="14" t="s">
        <v>982</v>
      </c>
      <c r="D65" s="16">
        <v>1.6476742759246799E-7</v>
      </c>
      <c r="E65" s="17">
        <v>-1.1408874988555899</v>
      </c>
      <c r="F65" s="17">
        <f t="shared" si="2"/>
        <v>2.2051663608886214</v>
      </c>
      <c r="H65" s="14" t="s">
        <v>1221</v>
      </c>
      <c r="I65" s="14" t="s">
        <v>1219</v>
      </c>
      <c r="J65" s="14" t="s">
        <v>1220</v>
      </c>
      <c r="K65" s="16">
        <v>7.3814554402421303E-8</v>
      </c>
      <c r="L65" s="17">
        <v>0.81820988655090299</v>
      </c>
      <c r="M65" s="17">
        <f t="shared" si="3"/>
        <v>1.763216813942273</v>
      </c>
    </row>
    <row r="66" spans="1:13" x14ac:dyDescent="0.2">
      <c r="A66" s="6" t="s">
        <v>984</v>
      </c>
      <c r="B66" s="6" t="s">
        <v>986</v>
      </c>
      <c r="C66" s="6" t="s">
        <v>985</v>
      </c>
      <c r="D66" s="10">
        <v>9.0675539551137701E-3</v>
      </c>
      <c r="E66" s="20">
        <v>-1.1406829357147199</v>
      </c>
      <c r="F66" s="20">
        <f t="shared" si="2"/>
        <v>2.2048537073030166</v>
      </c>
      <c r="H66" s="6" t="s">
        <v>1216</v>
      </c>
      <c r="I66" s="6" t="s">
        <v>1218</v>
      </c>
      <c r="J66" s="6" t="s">
        <v>1217</v>
      </c>
      <c r="K66" s="10">
        <v>5.9664527145674498E-7</v>
      </c>
      <c r="L66" s="20">
        <v>0.80824232101440396</v>
      </c>
      <c r="M66" s="20">
        <f t="shared" si="3"/>
        <v>1.7510767527689752</v>
      </c>
    </row>
    <row r="67" spans="1:13" x14ac:dyDescent="0.2">
      <c r="A67" s="14" t="s">
        <v>987</v>
      </c>
      <c r="B67" s="14" t="s">
        <v>988</v>
      </c>
      <c r="C67" s="14" t="s">
        <v>989</v>
      </c>
      <c r="D67" s="16">
        <v>1.33929974202605E-2</v>
      </c>
      <c r="E67" s="17">
        <v>-1.1368153095245399</v>
      </c>
      <c r="F67" s="17">
        <f t="shared" si="2"/>
        <v>2.1989507760276217</v>
      </c>
      <c r="H67" s="14" t="s">
        <v>1215</v>
      </c>
      <c r="I67" s="14" t="s">
        <v>1214</v>
      </c>
      <c r="J67" s="14" t="s">
        <v>1213</v>
      </c>
      <c r="K67" s="16">
        <v>1.8331527116744E-2</v>
      </c>
      <c r="L67" s="17">
        <v>0.80168342590331998</v>
      </c>
      <c r="M67" s="17">
        <f t="shared" si="3"/>
        <v>1.7431339369671008</v>
      </c>
    </row>
    <row r="68" spans="1:13" x14ac:dyDescent="0.2">
      <c r="A68" s="6" t="s">
        <v>32</v>
      </c>
      <c r="B68" s="6" t="s">
        <v>621</v>
      </c>
      <c r="C68" s="6" t="s">
        <v>33</v>
      </c>
      <c r="D68" s="10">
        <v>2.35076814188519E-2</v>
      </c>
      <c r="E68" s="20">
        <v>-1.1340796947479199</v>
      </c>
      <c r="F68" s="20">
        <f t="shared" si="2"/>
        <v>2.1947851121561008</v>
      </c>
      <c r="H68" s="6" t="s">
        <v>364</v>
      </c>
      <c r="I68" s="6" t="s">
        <v>765</v>
      </c>
      <c r="J68" s="6" t="s">
        <v>365</v>
      </c>
      <c r="K68" s="10">
        <v>2.1706009822626401E-5</v>
      </c>
      <c r="L68" s="20">
        <v>0.79929208755493197</v>
      </c>
      <c r="M68" s="20">
        <f t="shared" si="3"/>
        <v>1.7402469995782803</v>
      </c>
    </row>
    <row r="69" spans="1:13" x14ac:dyDescent="0.2">
      <c r="A69" s="14" t="s">
        <v>990</v>
      </c>
      <c r="B69" s="14" t="s">
        <v>992</v>
      </c>
      <c r="C69" s="14" t="s">
        <v>991</v>
      </c>
      <c r="D69" s="16">
        <v>3.5174557213266799E-3</v>
      </c>
      <c r="E69" s="17">
        <v>-1.1283934116363501</v>
      </c>
      <c r="F69" s="17">
        <f t="shared" si="2"/>
        <v>2.1861515433277914</v>
      </c>
      <c r="H69" s="14" t="s">
        <v>1210</v>
      </c>
      <c r="I69" s="14" t="s">
        <v>1211</v>
      </c>
      <c r="J69" s="14" t="s">
        <v>1212</v>
      </c>
      <c r="K69" s="16">
        <v>2.7501409215376801E-2</v>
      </c>
      <c r="L69" s="17">
        <v>0.78819608688354503</v>
      </c>
      <c r="M69" s="17">
        <f t="shared" si="3"/>
        <v>1.7269138182656578</v>
      </c>
    </row>
    <row r="70" spans="1:13" x14ac:dyDescent="0.2">
      <c r="A70" s="6" t="s">
        <v>567</v>
      </c>
      <c r="B70" s="6" t="s">
        <v>855</v>
      </c>
      <c r="C70" s="6" t="s">
        <v>569</v>
      </c>
      <c r="D70" s="10">
        <v>6.2974097902437007E-2</v>
      </c>
      <c r="E70" s="20">
        <v>-1.1045196056366</v>
      </c>
      <c r="F70" s="20">
        <f t="shared" si="2"/>
        <v>2.1502726553054576</v>
      </c>
      <c r="H70" s="6" t="s">
        <v>1207</v>
      </c>
      <c r="I70" s="6" t="s">
        <v>1208</v>
      </c>
      <c r="J70" s="6" t="s">
        <v>1209</v>
      </c>
      <c r="K70" s="10">
        <v>4.0518457565852102E-2</v>
      </c>
      <c r="L70" s="20">
        <v>0.78269362449645996</v>
      </c>
      <c r="M70" s="20">
        <f t="shared" si="3"/>
        <v>1.720339885344526</v>
      </c>
    </row>
    <row r="71" spans="1:13" x14ac:dyDescent="0.2">
      <c r="A71" s="14" t="s">
        <v>995</v>
      </c>
      <c r="B71" s="14" t="s">
        <v>993</v>
      </c>
      <c r="C71" s="14" t="s">
        <v>994</v>
      </c>
      <c r="D71" s="16">
        <v>2.4696685106200201E-4</v>
      </c>
      <c r="E71" s="17">
        <v>-1.09965324401855</v>
      </c>
      <c r="F71" s="17">
        <f t="shared" ref="F71:F102" si="4">2^(-E71)</f>
        <v>2.1430317791975475</v>
      </c>
      <c r="H71" s="14" t="s">
        <v>1204</v>
      </c>
      <c r="I71" s="14" t="s">
        <v>1205</v>
      </c>
      <c r="J71" s="14" t="s">
        <v>1206</v>
      </c>
      <c r="K71" s="16">
        <v>6.9209195319806303E-5</v>
      </c>
      <c r="L71" s="17">
        <v>0.77138495445251498</v>
      </c>
      <c r="M71" s="17">
        <f t="shared" ref="M71:M102" si="5">2^(L71)</f>
        <v>1.7069075897766943</v>
      </c>
    </row>
    <row r="72" spans="1:13" x14ac:dyDescent="0.2">
      <c r="A72" s="6" t="s">
        <v>998</v>
      </c>
      <c r="B72" s="6" t="s">
        <v>996</v>
      </c>
      <c r="C72" s="6" t="s">
        <v>997</v>
      </c>
      <c r="D72" s="10">
        <v>8.6231968530734501E-3</v>
      </c>
      <c r="E72" s="20">
        <v>-1.0963408946991</v>
      </c>
      <c r="F72" s="20">
        <f t="shared" si="4"/>
        <v>2.1381171388633087</v>
      </c>
      <c r="H72" s="6" t="s">
        <v>1203</v>
      </c>
      <c r="I72" s="6" t="s">
        <v>1202</v>
      </c>
      <c r="J72" s="6" t="s">
        <v>1201</v>
      </c>
      <c r="K72" s="10">
        <v>2.4443045371612599E-7</v>
      </c>
      <c r="L72" s="20">
        <v>0.76351785659789995</v>
      </c>
      <c r="M72" s="20">
        <f t="shared" si="5"/>
        <v>1.6976250580009069</v>
      </c>
    </row>
    <row r="73" spans="1:13" x14ac:dyDescent="0.2">
      <c r="A73" s="14" t="s">
        <v>999</v>
      </c>
      <c r="B73" s="14" t="s">
        <v>1001</v>
      </c>
      <c r="C73" s="14" t="s">
        <v>1000</v>
      </c>
      <c r="D73" s="16">
        <v>4.1486456171088903E-3</v>
      </c>
      <c r="E73" s="17">
        <v>-1.0336596965789799</v>
      </c>
      <c r="F73" s="17">
        <f t="shared" si="4"/>
        <v>2.0472108470743851</v>
      </c>
      <c r="H73" s="15" t="s">
        <v>1198</v>
      </c>
      <c r="I73" s="14" t="s">
        <v>1200</v>
      </c>
      <c r="J73" s="14" t="s">
        <v>1199</v>
      </c>
      <c r="K73" s="16">
        <v>1.32579364868869E-2</v>
      </c>
      <c r="L73" s="17">
        <v>0.747730731964111</v>
      </c>
      <c r="M73" s="17">
        <f t="shared" si="5"/>
        <v>1.679149556170199</v>
      </c>
    </row>
    <row r="74" spans="1:13" x14ac:dyDescent="0.2">
      <c r="A74" s="6" t="s">
        <v>170</v>
      </c>
      <c r="B74" s="6" t="s">
        <v>681</v>
      </c>
      <c r="C74" s="6" t="s">
        <v>171</v>
      </c>
      <c r="D74" s="10">
        <v>4.3458683749343996E-3</v>
      </c>
      <c r="E74" s="20">
        <v>-1.03161549568176</v>
      </c>
      <c r="F74" s="20">
        <f t="shared" si="4"/>
        <v>2.0443121424522062</v>
      </c>
      <c r="H74" s="6" t="s">
        <v>1196</v>
      </c>
      <c r="I74" s="6" t="s">
        <v>1197</v>
      </c>
      <c r="J74" s="6" t="s">
        <v>81</v>
      </c>
      <c r="K74" s="10">
        <v>5.8280808783253297E-6</v>
      </c>
      <c r="L74" s="20">
        <v>0.730499267578125</v>
      </c>
      <c r="M74" s="20">
        <f t="shared" si="5"/>
        <v>1.6592131894144349</v>
      </c>
    </row>
    <row r="75" spans="1:13" x14ac:dyDescent="0.2">
      <c r="A75" s="14" t="s">
        <v>1002</v>
      </c>
      <c r="B75" s="14" t="s">
        <v>1004</v>
      </c>
      <c r="C75" s="14" t="s">
        <v>1003</v>
      </c>
      <c r="D75" s="16">
        <v>3.05986477565111E-3</v>
      </c>
      <c r="E75" s="17">
        <v>-1.0243968963623</v>
      </c>
      <c r="F75" s="17">
        <f t="shared" si="4"/>
        <v>2.0341088684137771</v>
      </c>
      <c r="H75" s="14" t="s">
        <v>1193</v>
      </c>
      <c r="I75" s="14" t="s">
        <v>1195</v>
      </c>
      <c r="J75" s="14" t="s">
        <v>1194</v>
      </c>
      <c r="K75" s="16">
        <v>1.5273086836681301E-2</v>
      </c>
      <c r="L75" s="17">
        <v>0.72732353210449197</v>
      </c>
      <c r="M75" s="17">
        <f t="shared" si="5"/>
        <v>1.6555648598336159</v>
      </c>
    </row>
    <row r="76" spans="1:13" x14ac:dyDescent="0.2">
      <c r="A76" s="6" t="s">
        <v>1005</v>
      </c>
      <c r="B76" s="6" t="s">
        <v>1006</v>
      </c>
      <c r="C76" s="6" t="s">
        <v>1007</v>
      </c>
      <c r="D76" s="10">
        <v>3.78407700086167E-2</v>
      </c>
      <c r="E76" s="20">
        <v>-1.01320123672485</v>
      </c>
      <c r="F76" s="20">
        <f t="shared" si="4"/>
        <v>2.0183847858243276</v>
      </c>
      <c r="H76" s="6" t="s">
        <v>1190</v>
      </c>
      <c r="I76" s="6" t="s">
        <v>1192</v>
      </c>
      <c r="J76" s="6" t="s">
        <v>1191</v>
      </c>
      <c r="K76" s="10">
        <v>4.9723841280822704E-9</v>
      </c>
      <c r="L76" s="20">
        <v>0.71710610389709495</v>
      </c>
      <c r="M76" s="20">
        <f t="shared" si="5"/>
        <v>1.6438812704064685</v>
      </c>
    </row>
    <row r="77" spans="1:13" x14ac:dyDescent="0.2">
      <c r="A77" s="14" t="s">
        <v>1008</v>
      </c>
      <c r="B77" s="14" t="s">
        <v>1009</v>
      </c>
      <c r="C77" s="14" t="s">
        <v>1010</v>
      </c>
      <c r="D77" s="16">
        <v>5.2953523028210103E-2</v>
      </c>
      <c r="E77" s="17">
        <v>-1.0126473903655999</v>
      </c>
      <c r="F77" s="17">
        <f t="shared" si="4"/>
        <v>2.0176100825873244</v>
      </c>
      <c r="H77" s="14" t="s">
        <v>1187</v>
      </c>
      <c r="I77" s="14" t="s">
        <v>1189</v>
      </c>
      <c r="J77" s="14" t="s">
        <v>1188</v>
      </c>
      <c r="K77" s="16">
        <v>2.34047139304366E-2</v>
      </c>
      <c r="L77" s="17">
        <v>0.714607954025269</v>
      </c>
      <c r="M77" s="17">
        <f t="shared" si="5"/>
        <v>1.6410372124441621</v>
      </c>
    </row>
    <row r="78" spans="1:13" x14ac:dyDescent="0.2">
      <c r="A78" s="6" t="s">
        <v>1013</v>
      </c>
      <c r="B78" s="6" t="s">
        <v>1011</v>
      </c>
      <c r="C78" s="6" t="s">
        <v>1012</v>
      </c>
      <c r="D78" s="10">
        <v>5.26209907253401E-2</v>
      </c>
      <c r="E78" s="20">
        <v>-1.00778460502625</v>
      </c>
      <c r="F78" s="20">
        <f t="shared" si="4"/>
        <v>2.0108209219788975</v>
      </c>
      <c r="H78" s="6" t="s">
        <v>254</v>
      </c>
      <c r="I78" s="6" t="s">
        <v>718</v>
      </c>
      <c r="J78" s="6" t="s">
        <v>256</v>
      </c>
      <c r="K78" s="10">
        <v>1.7056203352345301E-6</v>
      </c>
      <c r="L78" s="20">
        <v>0.710057973861694</v>
      </c>
      <c r="M78" s="20">
        <f t="shared" si="5"/>
        <v>1.6358698522740012</v>
      </c>
    </row>
    <row r="79" spans="1:13" x14ac:dyDescent="0.2">
      <c r="A79" s="14" t="s">
        <v>1016</v>
      </c>
      <c r="B79" s="14" t="s">
        <v>1015</v>
      </c>
      <c r="C79" s="14" t="s">
        <v>1014</v>
      </c>
      <c r="D79" s="16">
        <v>3.53928888646631E-9</v>
      </c>
      <c r="E79" s="17">
        <v>-0.998265981674194</v>
      </c>
      <c r="F79" s="17">
        <f t="shared" si="4"/>
        <v>1.997597584229764</v>
      </c>
      <c r="H79" s="14" t="s">
        <v>1184</v>
      </c>
      <c r="I79" s="14" t="s">
        <v>1185</v>
      </c>
      <c r="J79" s="14" t="s">
        <v>1186</v>
      </c>
      <c r="K79" s="16">
        <v>5.2606543307497103E-2</v>
      </c>
      <c r="L79" s="17">
        <v>0.70571923255920399</v>
      </c>
      <c r="M79" s="17">
        <f t="shared" si="5"/>
        <v>1.6309575499877449</v>
      </c>
    </row>
    <row r="80" spans="1:13" x14ac:dyDescent="0.2">
      <c r="A80" s="6" t="s">
        <v>16</v>
      </c>
      <c r="B80" s="6" t="s">
        <v>613</v>
      </c>
      <c r="C80" s="6" t="s">
        <v>17</v>
      </c>
      <c r="D80" s="10">
        <v>1.54461130350124E-2</v>
      </c>
      <c r="E80" s="20">
        <v>-0.99817037582397505</v>
      </c>
      <c r="F80" s="20">
        <f t="shared" si="4"/>
        <v>1.9974652099704255</v>
      </c>
      <c r="H80" s="6" t="s">
        <v>199</v>
      </c>
      <c r="I80" s="6" t="s">
        <v>694</v>
      </c>
      <c r="J80" s="6" t="s">
        <v>201</v>
      </c>
      <c r="K80" s="10">
        <v>3.9684659049175902E-4</v>
      </c>
      <c r="L80" s="20">
        <v>0.68523168563842796</v>
      </c>
      <c r="M80" s="20">
        <f t="shared" si="5"/>
        <v>1.6079601866924227</v>
      </c>
    </row>
    <row r="81" spans="1:13" x14ac:dyDescent="0.2">
      <c r="A81" s="14" t="s">
        <v>110</v>
      </c>
      <c r="B81" s="14" t="s">
        <v>652</v>
      </c>
      <c r="C81" s="14" t="s">
        <v>111</v>
      </c>
      <c r="D81" s="16">
        <v>3.9644438105100002E-2</v>
      </c>
      <c r="E81" s="17">
        <v>-0.97629427909851096</v>
      </c>
      <c r="F81" s="17">
        <f t="shared" si="4"/>
        <v>1.9674054159791363</v>
      </c>
      <c r="H81" s="14" t="s">
        <v>1183</v>
      </c>
      <c r="I81" s="14" t="s">
        <v>1181</v>
      </c>
      <c r="J81" s="14" t="s">
        <v>1182</v>
      </c>
      <c r="K81" s="16">
        <v>3.9419335880338602E-4</v>
      </c>
      <c r="L81" s="17">
        <v>0.68181300163268999</v>
      </c>
      <c r="M81" s="17">
        <f t="shared" si="5"/>
        <v>1.6041543929216733</v>
      </c>
    </row>
    <row r="82" spans="1:13" x14ac:dyDescent="0.2">
      <c r="A82" s="6" t="s">
        <v>1017</v>
      </c>
      <c r="B82" s="6" t="s">
        <v>1019</v>
      </c>
      <c r="C82" s="6" t="s">
        <v>1018</v>
      </c>
      <c r="D82" s="10">
        <v>8.9088877809292297E-9</v>
      </c>
      <c r="E82" s="20">
        <v>-0.97621440887451205</v>
      </c>
      <c r="F82" s="20">
        <f t="shared" si="4"/>
        <v>1.967296499848423</v>
      </c>
      <c r="H82" s="6" t="s">
        <v>542</v>
      </c>
      <c r="I82" s="6" t="s">
        <v>872</v>
      </c>
      <c r="J82" s="6" t="s">
        <v>543</v>
      </c>
      <c r="K82" s="10">
        <v>4.66001307690092E-2</v>
      </c>
      <c r="L82" s="20">
        <v>0.68070745468139604</v>
      </c>
      <c r="M82" s="20">
        <f t="shared" si="5"/>
        <v>1.6029255894590275</v>
      </c>
    </row>
    <row r="83" spans="1:13" x14ac:dyDescent="0.2">
      <c r="A83" s="14" t="s">
        <v>176</v>
      </c>
      <c r="B83" s="14" t="s">
        <v>684</v>
      </c>
      <c r="C83" s="14" t="s">
        <v>177</v>
      </c>
      <c r="D83" s="16">
        <v>7.5816249000871198E-3</v>
      </c>
      <c r="E83" s="17">
        <v>-0.97276067733764604</v>
      </c>
      <c r="F83" s="17">
        <f t="shared" si="4"/>
        <v>1.9625925344131656</v>
      </c>
      <c r="H83" s="14" t="s">
        <v>1180</v>
      </c>
      <c r="I83" s="14" t="s">
        <v>1178</v>
      </c>
      <c r="J83" s="14" t="s">
        <v>1179</v>
      </c>
      <c r="K83" s="16">
        <v>1.10177742181577E-3</v>
      </c>
      <c r="L83" s="17">
        <v>0.67356014251708995</v>
      </c>
      <c r="M83" s="17">
        <f t="shared" si="5"/>
        <v>1.5950041110962145</v>
      </c>
    </row>
    <row r="84" spans="1:13" x14ac:dyDescent="0.2">
      <c r="A84" s="6" t="s">
        <v>1020</v>
      </c>
      <c r="B84" s="6" t="s">
        <v>1022</v>
      </c>
      <c r="C84" s="6" t="s">
        <v>1021</v>
      </c>
      <c r="D84" s="10">
        <v>6.2863112948336897E-3</v>
      </c>
      <c r="E84" s="20">
        <v>-0.971246957778931</v>
      </c>
      <c r="F84" s="20">
        <f t="shared" si="4"/>
        <v>1.960534402492488</v>
      </c>
      <c r="H84" s="6" t="s">
        <v>1175</v>
      </c>
      <c r="I84" s="6" t="s">
        <v>1177</v>
      </c>
      <c r="J84" s="6" t="s">
        <v>1176</v>
      </c>
      <c r="K84" s="10">
        <v>4.8759307996545201E-9</v>
      </c>
      <c r="L84" s="20">
        <v>0.67178964614868197</v>
      </c>
      <c r="M84" s="20">
        <f t="shared" si="5"/>
        <v>1.5930478994095729</v>
      </c>
    </row>
    <row r="85" spans="1:13" x14ac:dyDescent="0.2">
      <c r="A85" s="14" t="s">
        <v>114</v>
      </c>
      <c r="B85" s="14" t="s">
        <v>654</v>
      </c>
      <c r="C85" s="14" t="s">
        <v>115</v>
      </c>
      <c r="D85" s="16">
        <v>7.0502073211961697E-3</v>
      </c>
      <c r="E85" s="17">
        <v>-0.97080779075622603</v>
      </c>
      <c r="F85" s="17">
        <f t="shared" si="4"/>
        <v>1.9599376921707228</v>
      </c>
      <c r="H85" s="14" t="s">
        <v>1172</v>
      </c>
      <c r="I85" s="14" t="s">
        <v>1174</v>
      </c>
      <c r="J85" s="14" t="s">
        <v>1173</v>
      </c>
      <c r="K85" s="16">
        <v>4.3235657888465203E-7</v>
      </c>
      <c r="L85" s="17">
        <v>0.65985989570617698</v>
      </c>
      <c r="M85" s="17">
        <f t="shared" si="5"/>
        <v>1.5799291847774244</v>
      </c>
    </row>
    <row r="86" spans="1:13" x14ac:dyDescent="0.2">
      <c r="A86" s="6" t="s">
        <v>1023</v>
      </c>
      <c r="B86" s="6" t="s">
        <v>1025</v>
      </c>
      <c r="C86" s="6" t="s">
        <v>1024</v>
      </c>
      <c r="D86" s="10">
        <v>3.0653513502619401E-2</v>
      </c>
      <c r="E86" s="20">
        <v>-0.96796631813049305</v>
      </c>
      <c r="F86" s="20">
        <f t="shared" si="4"/>
        <v>1.9560812787239292</v>
      </c>
      <c r="H86" s="6" t="s">
        <v>180</v>
      </c>
      <c r="I86" s="6" t="s">
        <v>686</v>
      </c>
      <c r="J86" s="6" t="s">
        <v>182</v>
      </c>
      <c r="K86" s="10">
        <v>2.35893493621017E-7</v>
      </c>
      <c r="L86" s="20">
        <v>0.65664267539978005</v>
      </c>
      <c r="M86" s="20">
        <f t="shared" si="5"/>
        <v>1.5764098568658931</v>
      </c>
    </row>
    <row r="87" spans="1:13" x14ac:dyDescent="0.2">
      <c r="A87" s="14" t="s">
        <v>273</v>
      </c>
      <c r="B87" s="14" t="s">
        <v>1026</v>
      </c>
      <c r="C87" s="14" t="s">
        <v>81</v>
      </c>
      <c r="D87" s="16">
        <v>4.5554684731784E-2</v>
      </c>
      <c r="E87" s="17">
        <v>-0.96750473976135298</v>
      </c>
      <c r="F87" s="17">
        <f t="shared" si="4"/>
        <v>1.9554555467701307</v>
      </c>
      <c r="H87" s="14" t="s">
        <v>1169</v>
      </c>
      <c r="I87" s="14" t="s">
        <v>1170</v>
      </c>
      <c r="J87" s="14" t="s">
        <v>1171</v>
      </c>
      <c r="K87" s="16">
        <v>2.2250026648404698E-3</v>
      </c>
      <c r="L87" s="17">
        <v>0.645219326019287</v>
      </c>
      <c r="M87" s="17">
        <f t="shared" si="5"/>
        <v>1.5639770321247497</v>
      </c>
    </row>
    <row r="88" spans="1:13" x14ac:dyDescent="0.2">
      <c r="A88" s="6" t="s">
        <v>1027</v>
      </c>
      <c r="B88" s="6" t="s">
        <v>1029</v>
      </c>
      <c r="C88" s="6" t="s">
        <v>1028</v>
      </c>
      <c r="D88" s="10">
        <v>1.3403790515544601E-2</v>
      </c>
      <c r="E88" s="20">
        <v>-0.963536977767944</v>
      </c>
      <c r="F88" s="20">
        <f t="shared" si="4"/>
        <v>1.9500849573630712</v>
      </c>
      <c r="H88" s="6" t="s">
        <v>1168</v>
      </c>
      <c r="I88" s="6" t="s">
        <v>1166</v>
      </c>
      <c r="J88" s="6" t="s">
        <v>1167</v>
      </c>
      <c r="K88" s="10">
        <v>1.9253023552215801E-7</v>
      </c>
      <c r="L88" s="20">
        <v>0.64231657981872603</v>
      </c>
      <c r="M88" s="20">
        <f t="shared" si="5"/>
        <v>1.5608334264530588</v>
      </c>
    </row>
    <row r="89" spans="1:13" x14ac:dyDescent="0.2">
      <c r="A89" s="14" t="s">
        <v>1030</v>
      </c>
      <c r="B89" s="14" t="s">
        <v>1031</v>
      </c>
      <c r="C89" s="14" t="s">
        <v>1032</v>
      </c>
      <c r="D89" s="16">
        <v>3.5821619086085402E-2</v>
      </c>
      <c r="E89" s="17">
        <v>-0.956193447113037</v>
      </c>
      <c r="F89" s="17">
        <f t="shared" si="4"/>
        <v>1.94018395731163</v>
      </c>
      <c r="H89" s="14" t="s">
        <v>1163</v>
      </c>
      <c r="I89" s="14" t="s">
        <v>1164</v>
      </c>
      <c r="J89" s="14" t="s">
        <v>1165</v>
      </c>
      <c r="K89" s="16">
        <v>3.4503073112122799E-2</v>
      </c>
      <c r="L89" s="17">
        <v>0.64061641693115201</v>
      </c>
      <c r="M89" s="17">
        <f t="shared" si="5"/>
        <v>1.5589951252338214</v>
      </c>
    </row>
    <row r="90" spans="1:13" x14ac:dyDescent="0.2">
      <c r="A90" s="6" t="s">
        <v>1033</v>
      </c>
      <c r="B90" s="6" t="s">
        <v>1035</v>
      </c>
      <c r="C90" s="6" t="s">
        <v>1034</v>
      </c>
      <c r="D90" s="10">
        <v>1.48604509291316E-9</v>
      </c>
      <c r="E90" s="20">
        <v>-0.94886612892150901</v>
      </c>
      <c r="F90" s="20">
        <f t="shared" si="4"/>
        <v>1.930354919242891</v>
      </c>
      <c r="H90" s="6" t="s">
        <v>1160</v>
      </c>
      <c r="I90" s="6" t="s">
        <v>1162</v>
      </c>
      <c r="J90" s="6" t="s">
        <v>1161</v>
      </c>
      <c r="K90" s="10">
        <v>3.7087047099309803E-5</v>
      </c>
      <c r="L90" s="20">
        <v>0.64042019844055198</v>
      </c>
      <c r="M90" s="20">
        <f t="shared" si="5"/>
        <v>1.5587831033859034</v>
      </c>
    </row>
    <row r="91" spans="1:13" x14ac:dyDescent="0.2">
      <c r="A91" s="14" t="s">
        <v>1036</v>
      </c>
      <c r="B91" s="14" t="s">
        <v>1038</v>
      </c>
      <c r="C91" s="14" t="s">
        <v>1037</v>
      </c>
      <c r="D91" s="16">
        <v>2.6357026243337498E-10</v>
      </c>
      <c r="E91" s="17">
        <v>-0.94538903236389205</v>
      </c>
      <c r="F91" s="17">
        <f t="shared" si="4"/>
        <v>1.9257080962599091</v>
      </c>
      <c r="H91" s="14" t="s">
        <v>1157</v>
      </c>
      <c r="I91" s="14" t="s">
        <v>1159</v>
      </c>
      <c r="J91" s="14" t="s">
        <v>1158</v>
      </c>
      <c r="K91" s="16">
        <v>4.1126182558418703E-6</v>
      </c>
      <c r="L91" s="17">
        <v>0.63784670829772905</v>
      </c>
      <c r="M91" s="17">
        <f t="shared" si="5"/>
        <v>1.5560050130196641</v>
      </c>
    </row>
    <row r="92" spans="1:13" x14ac:dyDescent="0.2">
      <c r="A92" s="6" t="s">
        <v>160</v>
      </c>
      <c r="B92" s="6" t="s">
        <v>676</v>
      </c>
      <c r="C92" s="6" t="s">
        <v>161</v>
      </c>
      <c r="D92" s="10">
        <v>3.1227988239878402E-3</v>
      </c>
      <c r="E92" s="20">
        <v>-0.92823028564453103</v>
      </c>
      <c r="F92" s="20">
        <f t="shared" si="4"/>
        <v>1.9029402792609917</v>
      </c>
      <c r="H92" s="6" t="s">
        <v>1154</v>
      </c>
      <c r="I92" s="6" t="s">
        <v>1156</v>
      </c>
      <c r="J92" s="6" t="s">
        <v>1155</v>
      </c>
      <c r="K92" s="10">
        <v>3.7655075032837698E-4</v>
      </c>
      <c r="L92" s="20">
        <v>0.63604998588562001</v>
      </c>
      <c r="M92" s="20">
        <f t="shared" si="5"/>
        <v>1.5540683813371781</v>
      </c>
    </row>
    <row r="93" spans="1:13" x14ac:dyDescent="0.2">
      <c r="A93" s="14" t="s">
        <v>391</v>
      </c>
      <c r="B93" s="14" t="s">
        <v>778</v>
      </c>
      <c r="C93" s="14" t="s">
        <v>392</v>
      </c>
      <c r="D93" s="16">
        <v>5.9532886724483203E-2</v>
      </c>
      <c r="E93" s="17">
        <v>-0.91344833374023404</v>
      </c>
      <c r="F93" s="17">
        <f t="shared" si="4"/>
        <v>1.8835421700956805</v>
      </c>
      <c r="H93" s="14" t="s">
        <v>234</v>
      </c>
      <c r="I93" s="14" t="s">
        <v>709</v>
      </c>
      <c r="J93" s="14" t="s">
        <v>235</v>
      </c>
      <c r="K93" s="16">
        <v>3.7342697656726999E-3</v>
      </c>
      <c r="L93" s="17">
        <v>0.62810945510864302</v>
      </c>
      <c r="M93" s="17">
        <f t="shared" si="5"/>
        <v>1.5455383525244322</v>
      </c>
    </row>
    <row r="94" spans="1:13" x14ac:dyDescent="0.2">
      <c r="A94" s="6" t="s">
        <v>1039</v>
      </c>
      <c r="B94" s="6" t="s">
        <v>1041</v>
      </c>
      <c r="C94" s="6" t="s">
        <v>1040</v>
      </c>
      <c r="D94" s="10">
        <v>5.7992875883468201E-2</v>
      </c>
      <c r="E94" s="20">
        <v>-0.90449452400207497</v>
      </c>
      <c r="F94" s="20">
        <f t="shared" si="4"/>
        <v>1.8718885277568196</v>
      </c>
      <c r="H94" s="6" t="s">
        <v>428</v>
      </c>
      <c r="I94" s="6" t="s">
        <v>795</v>
      </c>
      <c r="J94" s="6" t="s">
        <v>429</v>
      </c>
      <c r="K94" s="10">
        <v>1.76670381794857E-2</v>
      </c>
      <c r="L94" s="20">
        <v>0.61900424957275402</v>
      </c>
      <c r="M94" s="20">
        <f t="shared" si="5"/>
        <v>1.5358147935598123</v>
      </c>
    </row>
    <row r="95" spans="1:13" x14ac:dyDescent="0.2">
      <c r="A95" s="14" t="s">
        <v>1042</v>
      </c>
      <c r="B95" s="14" t="s">
        <v>1044</v>
      </c>
      <c r="C95" s="14" t="s">
        <v>1043</v>
      </c>
      <c r="D95" s="16">
        <v>5.22675147567934E-2</v>
      </c>
      <c r="E95" s="17">
        <v>-0.90332126617431596</v>
      </c>
      <c r="F95" s="17">
        <f t="shared" si="4"/>
        <v>1.8703668512934915</v>
      </c>
      <c r="H95" s="14" t="s">
        <v>300</v>
      </c>
      <c r="I95" s="14" t="s">
        <v>1153</v>
      </c>
      <c r="J95" s="14" t="s">
        <v>302</v>
      </c>
      <c r="K95" s="16">
        <v>3.9414654617369801E-4</v>
      </c>
      <c r="L95" s="17">
        <v>0.61701083183288596</v>
      </c>
      <c r="M95" s="17">
        <f t="shared" si="5"/>
        <v>1.5336941746891994</v>
      </c>
    </row>
    <row r="96" spans="1:13" x14ac:dyDescent="0.2">
      <c r="A96" s="6" t="s">
        <v>20</v>
      </c>
      <c r="B96" s="6" t="s">
        <v>615</v>
      </c>
      <c r="C96" s="6" t="s">
        <v>21</v>
      </c>
      <c r="D96" s="10">
        <v>3.6434382134008301E-6</v>
      </c>
      <c r="E96" s="20">
        <v>-0.89391517639160201</v>
      </c>
      <c r="F96" s="20">
        <f t="shared" si="4"/>
        <v>1.8582120912547764</v>
      </c>
      <c r="H96" s="6" t="s">
        <v>1150</v>
      </c>
      <c r="I96" s="6" t="s">
        <v>1151</v>
      </c>
      <c r="J96" s="6" t="s">
        <v>1152</v>
      </c>
      <c r="K96" s="10">
        <v>1.8544266577751399E-9</v>
      </c>
      <c r="L96" s="20">
        <v>0.61691617965698198</v>
      </c>
      <c r="M96" s="20">
        <f t="shared" si="5"/>
        <v>1.5335935555529794</v>
      </c>
    </row>
    <row r="97" spans="1:13" x14ac:dyDescent="0.2">
      <c r="A97" s="14" t="s">
        <v>1046</v>
      </c>
      <c r="B97" s="14" t="s">
        <v>1047</v>
      </c>
      <c r="C97" s="14" t="s">
        <v>1045</v>
      </c>
      <c r="D97" s="16">
        <v>2.8131189921082499E-2</v>
      </c>
      <c r="E97" s="17">
        <v>-0.89238071441650402</v>
      </c>
      <c r="F97" s="17">
        <f t="shared" si="4"/>
        <v>1.856236732714001</v>
      </c>
      <c r="H97" s="14" t="s">
        <v>1149</v>
      </c>
      <c r="I97" s="14" t="s">
        <v>1148</v>
      </c>
      <c r="J97" s="14" t="s">
        <v>1147</v>
      </c>
      <c r="K97" s="16">
        <v>1.55819004107381E-6</v>
      </c>
      <c r="L97" s="17">
        <v>0.615306377410889</v>
      </c>
      <c r="M97" s="17">
        <f t="shared" si="5"/>
        <v>1.531883280392959</v>
      </c>
    </row>
    <row r="98" spans="1:13" x14ac:dyDescent="0.2">
      <c r="A98" s="6" t="s">
        <v>1048</v>
      </c>
      <c r="B98" s="6" t="s">
        <v>1049</v>
      </c>
      <c r="C98" s="6" t="s">
        <v>1050</v>
      </c>
      <c r="D98" s="10">
        <v>5.6903423465146496E-10</v>
      </c>
      <c r="E98" s="20">
        <v>-0.87360787391662598</v>
      </c>
      <c r="F98" s="20">
        <f t="shared" si="4"/>
        <v>1.8322392170507591</v>
      </c>
      <c r="H98" s="6" t="s">
        <v>1146</v>
      </c>
      <c r="I98" s="6" t="s">
        <v>1144</v>
      </c>
      <c r="J98" s="6" t="s">
        <v>1145</v>
      </c>
      <c r="K98" s="10">
        <v>3.4397662909363101E-7</v>
      </c>
      <c r="L98" s="20">
        <v>0.61324000358581499</v>
      </c>
      <c r="M98" s="20">
        <f t="shared" si="5"/>
        <v>1.5296907327153917</v>
      </c>
    </row>
    <row r="99" spans="1:13" x14ac:dyDescent="0.2">
      <c r="A99" s="14" t="s">
        <v>1051</v>
      </c>
      <c r="B99" s="14" t="s">
        <v>1053</v>
      </c>
      <c r="C99" s="14" t="s">
        <v>1052</v>
      </c>
      <c r="D99" s="16">
        <v>3.4259015303436701E-7</v>
      </c>
      <c r="E99" s="17">
        <v>-0.86788582801818803</v>
      </c>
      <c r="F99" s="17">
        <f t="shared" si="4"/>
        <v>1.8249865456099164</v>
      </c>
      <c r="H99" s="14" t="s">
        <v>1143</v>
      </c>
      <c r="I99" s="14" t="s">
        <v>1142</v>
      </c>
      <c r="J99" s="14" t="s">
        <v>1141</v>
      </c>
      <c r="K99" s="16">
        <v>2.4275844111749001E-3</v>
      </c>
      <c r="L99" s="17">
        <v>0.61322212219238303</v>
      </c>
      <c r="M99" s="17">
        <f t="shared" si="5"/>
        <v>1.5296717731767964</v>
      </c>
    </row>
    <row r="100" spans="1:13" x14ac:dyDescent="0.2">
      <c r="A100" s="6" t="s">
        <v>1054</v>
      </c>
      <c r="B100" s="6" t="s">
        <v>1056</v>
      </c>
      <c r="C100" s="6" t="s">
        <v>1055</v>
      </c>
      <c r="D100" s="10">
        <v>5.2723397124402001E-2</v>
      </c>
      <c r="E100" s="20">
        <v>-0.86757397651672397</v>
      </c>
      <c r="F100" s="20">
        <f t="shared" si="4"/>
        <v>1.8245921009962016</v>
      </c>
      <c r="H100" s="6" t="s">
        <v>1138</v>
      </c>
      <c r="I100" s="6" t="s">
        <v>1140</v>
      </c>
      <c r="J100" s="6" t="s">
        <v>1139</v>
      </c>
      <c r="K100" s="10">
        <v>5.1963078465529999E-2</v>
      </c>
      <c r="L100" s="20">
        <v>0.61173987388610795</v>
      </c>
      <c r="M100" s="20">
        <f t="shared" si="5"/>
        <v>1.528100970635947</v>
      </c>
    </row>
    <row r="101" spans="1:13" x14ac:dyDescent="0.2">
      <c r="A101" s="14" t="s">
        <v>1057</v>
      </c>
      <c r="B101" s="14" t="s">
        <v>1059</v>
      </c>
      <c r="C101" s="14" t="s">
        <v>1058</v>
      </c>
      <c r="D101" s="16">
        <v>4.1956774205021899E-4</v>
      </c>
      <c r="E101" s="17">
        <v>-0.85591459274292003</v>
      </c>
      <c r="F101" s="17">
        <f t="shared" si="4"/>
        <v>1.8099057765352515</v>
      </c>
      <c r="H101" s="14" t="s">
        <v>1135</v>
      </c>
      <c r="I101" s="14" t="s">
        <v>1137</v>
      </c>
      <c r="J101" s="14" t="s">
        <v>1136</v>
      </c>
      <c r="K101" s="16">
        <v>1.80005839978307E-6</v>
      </c>
      <c r="L101" s="17">
        <v>0.60735988616943404</v>
      </c>
      <c r="M101" s="17">
        <f t="shared" si="5"/>
        <v>1.5234687278019865</v>
      </c>
    </row>
    <row r="102" spans="1:13" x14ac:dyDescent="0.2">
      <c r="A102" s="6" t="s">
        <v>1062</v>
      </c>
      <c r="B102" s="6" t="s">
        <v>1060</v>
      </c>
      <c r="C102" s="6" t="s">
        <v>1061</v>
      </c>
      <c r="D102" s="10">
        <v>1.41831747185751E-2</v>
      </c>
      <c r="E102" s="20">
        <v>-0.853421211242676</v>
      </c>
      <c r="F102" s="20">
        <f t="shared" si="4"/>
        <v>1.8067804534289269</v>
      </c>
      <c r="H102" s="6" t="s">
        <v>1134</v>
      </c>
      <c r="I102" s="6" t="s">
        <v>1133</v>
      </c>
      <c r="J102" s="6" t="s">
        <v>1132</v>
      </c>
      <c r="K102" s="10">
        <v>2.11818005418506E-7</v>
      </c>
      <c r="L102" s="20">
        <v>0.60648274421691895</v>
      </c>
      <c r="M102" s="20">
        <f t="shared" si="5"/>
        <v>1.5225427578970783</v>
      </c>
    </row>
    <row r="103" spans="1:13" x14ac:dyDescent="0.2">
      <c r="A103" s="14" t="s">
        <v>59</v>
      </c>
      <c r="B103" s="14" t="s">
        <v>630</v>
      </c>
      <c r="C103" s="14" t="s">
        <v>60</v>
      </c>
      <c r="D103" s="16">
        <v>2.0614380657839399E-2</v>
      </c>
      <c r="E103" s="17">
        <v>-0.84547519683837902</v>
      </c>
      <c r="F103" s="17">
        <f t="shared" ref="F103:F134" si="6">2^(-E103)</f>
        <v>1.7968564993234539</v>
      </c>
      <c r="H103" s="32" t="s">
        <v>1129</v>
      </c>
      <c r="I103" s="32" t="s">
        <v>1130</v>
      </c>
      <c r="J103" s="32" t="s">
        <v>1131</v>
      </c>
      <c r="K103" s="33">
        <v>3.2946536189480701E-6</v>
      </c>
      <c r="L103" s="34">
        <v>0.60463285446167003</v>
      </c>
      <c r="M103" s="34">
        <f t="shared" ref="M103" si="7">2^(L103)</f>
        <v>1.5205917348495466</v>
      </c>
    </row>
    <row r="104" spans="1:13" x14ac:dyDescent="0.2">
      <c r="A104" s="6" t="s">
        <v>134</v>
      </c>
      <c r="B104" s="6" t="s">
        <v>1063</v>
      </c>
      <c r="C104" s="6" t="s">
        <v>81</v>
      </c>
      <c r="D104" s="10">
        <v>4.6700906137919003E-2</v>
      </c>
      <c r="E104" s="20">
        <v>-0.845209360122681</v>
      </c>
      <c r="F104" s="20">
        <f t="shared" si="6"/>
        <v>1.7965254339140626</v>
      </c>
    </row>
    <row r="105" spans="1:13" x14ac:dyDescent="0.2">
      <c r="A105" s="14" t="s">
        <v>1064</v>
      </c>
      <c r="B105" s="14" t="s">
        <v>1065</v>
      </c>
      <c r="C105" s="14" t="s">
        <v>9</v>
      </c>
      <c r="D105" s="16">
        <v>4.01125349626611E-7</v>
      </c>
      <c r="E105" s="17">
        <v>-0.82837057113647505</v>
      </c>
      <c r="F105" s="17">
        <f t="shared" si="6"/>
        <v>1.775678717403147</v>
      </c>
    </row>
    <row r="106" spans="1:13" x14ac:dyDescent="0.2">
      <c r="A106" s="6" t="s">
        <v>1066</v>
      </c>
      <c r="B106" s="6" t="s">
        <v>1068</v>
      </c>
      <c r="C106" s="6" t="s">
        <v>1067</v>
      </c>
      <c r="D106" s="10">
        <v>6.8742987984296297E-3</v>
      </c>
      <c r="E106" s="20">
        <v>-0.82063841819763195</v>
      </c>
      <c r="F106" s="20">
        <f t="shared" si="6"/>
        <v>1.7661873889889834</v>
      </c>
    </row>
    <row r="107" spans="1:13" x14ac:dyDescent="0.2">
      <c r="A107" s="14" t="s">
        <v>1069</v>
      </c>
      <c r="B107" s="14" t="s">
        <v>1071</v>
      </c>
      <c r="C107" s="14" t="s">
        <v>1070</v>
      </c>
      <c r="D107" s="16">
        <v>3.8418600943831503E-2</v>
      </c>
      <c r="E107" s="17">
        <v>-0.800442695617676</v>
      </c>
      <c r="F107" s="17">
        <f t="shared" si="6"/>
        <v>1.7416354710564295</v>
      </c>
    </row>
    <row r="108" spans="1:13" x14ac:dyDescent="0.2">
      <c r="A108" s="6" t="s">
        <v>1072</v>
      </c>
      <c r="B108" s="6" t="s">
        <v>1074</v>
      </c>
      <c r="C108" s="6" t="s">
        <v>1073</v>
      </c>
      <c r="D108" s="10">
        <v>2.0215880327164999E-2</v>
      </c>
      <c r="E108" s="20">
        <v>-0.79602074623107899</v>
      </c>
      <c r="F108" s="20">
        <f t="shared" si="6"/>
        <v>1.7363054234271911</v>
      </c>
    </row>
    <row r="109" spans="1:13" x14ac:dyDescent="0.2">
      <c r="A109" s="14" t="s">
        <v>1075</v>
      </c>
      <c r="B109" s="14" t="s">
        <v>1077</v>
      </c>
      <c r="C109" s="14" t="s">
        <v>1076</v>
      </c>
      <c r="D109" s="16">
        <v>5.1096500020582497E-3</v>
      </c>
      <c r="E109" s="17">
        <v>-0.79463219642639205</v>
      </c>
      <c r="F109" s="17">
        <f t="shared" si="6"/>
        <v>1.7346350865720024</v>
      </c>
    </row>
    <row r="110" spans="1:13" x14ac:dyDescent="0.2">
      <c r="A110" s="6" t="s">
        <v>210</v>
      </c>
      <c r="B110" s="6" t="s">
        <v>698</v>
      </c>
      <c r="C110" s="6" t="s">
        <v>211</v>
      </c>
      <c r="D110" s="10">
        <v>2.8467264913288801E-2</v>
      </c>
      <c r="E110" s="20">
        <v>-0.79452061653137196</v>
      </c>
      <c r="F110" s="20">
        <f t="shared" si="6"/>
        <v>1.7345009328452294</v>
      </c>
    </row>
    <row r="111" spans="1:13" x14ac:dyDescent="0.2">
      <c r="A111" s="14" t="s">
        <v>1078</v>
      </c>
      <c r="B111" s="14" t="s">
        <v>1080</v>
      </c>
      <c r="C111" s="14" t="s">
        <v>1079</v>
      </c>
      <c r="D111" s="16">
        <v>2.3006040393981499E-9</v>
      </c>
      <c r="E111" s="17">
        <v>-0.79331326484680198</v>
      </c>
      <c r="F111" s="17">
        <f t="shared" si="6"/>
        <v>1.7330499840730087</v>
      </c>
    </row>
    <row r="112" spans="1:13" x14ac:dyDescent="0.2">
      <c r="A112" s="6" t="s">
        <v>1081</v>
      </c>
      <c r="B112" s="6" t="s">
        <v>1083</v>
      </c>
      <c r="C112" s="6" t="s">
        <v>1082</v>
      </c>
      <c r="D112" s="10">
        <v>2.36242466635029E-2</v>
      </c>
      <c r="E112" s="20">
        <v>-0.78538775444030795</v>
      </c>
      <c r="F112" s="20">
        <f t="shared" si="6"/>
        <v>1.7235554987341952</v>
      </c>
    </row>
    <row r="113" spans="1:6" x14ac:dyDescent="0.2">
      <c r="A113" s="14" t="s">
        <v>214</v>
      </c>
      <c r="B113" s="14" t="s">
        <v>700</v>
      </c>
      <c r="C113" s="14" t="s">
        <v>215</v>
      </c>
      <c r="D113" s="16">
        <v>5.4629063569794002E-2</v>
      </c>
      <c r="E113" s="17">
        <v>-0.783963203430176</v>
      </c>
      <c r="F113" s="17">
        <f t="shared" si="6"/>
        <v>1.7218544594645044</v>
      </c>
    </row>
    <row r="114" spans="1:6" x14ac:dyDescent="0.2">
      <c r="A114" s="6" t="s">
        <v>250</v>
      </c>
      <c r="B114" s="6" t="s">
        <v>716</v>
      </c>
      <c r="C114" s="6" t="s">
        <v>251</v>
      </c>
      <c r="D114" s="10">
        <v>1.9785790399446699E-2</v>
      </c>
      <c r="E114" s="20">
        <v>-0.78386235237121604</v>
      </c>
      <c r="F114" s="20">
        <f t="shared" si="6"/>
        <v>1.7217340980774249</v>
      </c>
    </row>
    <row r="115" spans="1:6" x14ac:dyDescent="0.2">
      <c r="A115" s="14" t="s">
        <v>1086</v>
      </c>
      <c r="B115" s="14" t="s">
        <v>1084</v>
      </c>
      <c r="C115" s="14" t="s">
        <v>1085</v>
      </c>
      <c r="D115" s="16">
        <v>8.2245043078151407E-6</v>
      </c>
      <c r="E115" s="17">
        <v>-0.77685999870300304</v>
      </c>
      <c r="F115" s="17">
        <f t="shared" si="6"/>
        <v>1.7133976307857648</v>
      </c>
    </row>
    <row r="116" spans="1:6" x14ac:dyDescent="0.2">
      <c r="A116" s="6" t="s">
        <v>1089</v>
      </c>
      <c r="B116" s="6" t="s">
        <v>1088</v>
      </c>
      <c r="C116" s="6" t="s">
        <v>1087</v>
      </c>
      <c r="D116" s="10">
        <v>3.0495478614998899E-2</v>
      </c>
      <c r="E116" s="20">
        <v>-0.76280260086059604</v>
      </c>
      <c r="F116" s="20">
        <f t="shared" si="6"/>
        <v>1.6967836222973116</v>
      </c>
    </row>
    <row r="117" spans="1:6" x14ac:dyDescent="0.2">
      <c r="A117" s="14" t="s">
        <v>275</v>
      </c>
      <c r="B117" s="14" t="s">
        <v>727</v>
      </c>
      <c r="C117" s="14" t="s">
        <v>276</v>
      </c>
      <c r="D117" s="16">
        <v>1.3383002301198899E-7</v>
      </c>
      <c r="E117" s="17">
        <v>-0.75946187973022505</v>
      </c>
      <c r="F117" s="17">
        <f t="shared" si="6"/>
        <v>1.6928590763583082</v>
      </c>
    </row>
    <row r="118" spans="1:6" x14ac:dyDescent="0.2">
      <c r="A118" s="6" t="s">
        <v>1092</v>
      </c>
      <c r="B118" s="6" t="s">
        <v>1090</v>
      </c>
      <c r="C118" s="6" t="s">
        <v>1091</v>
      </c>
      <c r="D118" s="10">
        <v>7.8117103558670097E-7</v>
      </c>
      <c r="E118" s="20">
        <v>-0.75181341171264604</v>
      </c>
      <c r="F118" s="20">
        <f t="shared" si="6"/>
        <v>1.6839081080007945</v>
      </c>
    </row>
    <row r="119" spans="1:6" x14ac:dyDescent="0.2">
      <c r="A119" s="14" t="s">
        <v>1093</v>
      </c>
      <c r="B119" s="14" t="s">
        <v>1095</v>
      </c>
      <c r="C119" s="14" t="s">
        <v>1094</v>
      </c>
      <c r="D119" s="16">
        <v>3.9718632545050599E-2</v>
      </c>
      <c r="E119" s="17">
        <v>-0.73869538307189897</v>
      </c>
      <c r="F119" s="17">
        <f t="shared" si="6"/>
        <v>1.6686661956479594</v>
      </c>
    </row>
    <row r="120" spans="1:6" x14ac:dyDescent="0.2">
      <c r="A120" s="6" t="s">
        <v>1096</v>
      </c>
      <c r="B120" s="6" t="s">
        <v>1098</v>
      </c>
      <c r="C120" s="6" t="s">
        <v>1097</v>
      </c>
      <c r="D120" s="10">
        <v>4.29748906284904E-2</v>
      </c>
      <c r="E120" s="20">
        <v>-0.72962093353271495</v>
      </c>
      <c r="F120" s="20">
        <f t="shared" si="6"/>
        <v>1.658203343358631</v>
      </c>
    </row>
    <row r="121" spans="1:6" x14ac:dyDescent="0.2">
      <c r="A121" s="14" t="s">
        <v>1100</v>
      </c>
      <c r="B121" s="14" t="s">
        <v>1101</v>
      </c>
      <c r="C121" s="14" t="s">
        <v>1099</v>
      </c>
      <c r="D121" s="16">
        <v>2.5706485178203402E-8</v>
      </c>
      <c r="E121" s="17">
        <v>-0.729550361633301</v>
      </c>
      <c r="F121" s="17">
        <f t="shared" si="6"/>
        <v>1.6581222314852924</v>
      </c>
    </row>
    <row r="122" spans="1:6" x14ac:dyDescent="0.2">
      <c r="A122" s="6" t="s">
        <v>1102</v>
      </c>
      <c r="B122" s="6" t="s">
        <v>1104</v>
      </c>
      <c r="C122" s="6" t="s">
        <v>1103</v>
      </c>
      <c r="D122" s="10">
        <v>3.96963345873865E-2</v>
      </c>
      <c r="E122" s="20">
        <v>-0.72143244743347201</v>
      </c>
      <c r="F122" s="20">
        <f t="shared" si="6"/>
        <v>1.6488183286719216</v>
      </c>
    </row>
    <row r="123" spans="1:6" x14ac:dyDescent="0.2">
      <c r="A123" s="14" t="s">
        <v>192</v>
      </c>
      <c r="B123" s="14" t="s">
        <v>691</v>
      </c>
      <c r="C123" s="14" t="s">
        <v>193</v>
      </c>
      <c r="D123" s="16">
        <v>3.23164199745094E-9</v>
      </c>
      <c r="E123" s="17">
        <v>-0.71285057067871105</v>
      </c>
      <c r="F123" s="17">
        <f t="shared" si="6"/>
        <v>1.6390394404933493</v>
      </c>
    </row>
    <row r="124" spans="1:6" x14ac:dyDescent="0.2">
      <c r="A124" s="6" t="s">
        <v>152</v>
      </c>
      <c r="B124" s="6" t="s">
        <v>672</v>
      </c>
      <c r="C124" s="6" t="s">
        <v>153</v>
      </c>
      <c r="D124" s="10">
        <v>4.0624979014434697E-8</v>
      </c>
      <c r="E124" s="20">
        <v>-0.68520951271057096</v>
      </c>
      <c r="F124" s="20">
        <f t="shared" si="6"/>
        <v>1.6079354739775187</v>
      </c>
    </row>
    <row r="125" spans="1:6" x14ac:dyDescent="0.2">
      <c r="A125" s="14" t="s">
        <v>1107</v>
      </c>
      <c r="B125" s="14" t="s">
        <v>1105</v>
      </c>
      <c r="C125" s="14" t="s">
        <v>1106</v>
      </c>
      <c r="D125" s="16">
        <v>4.0175418886198E-5</v>
      </c>
      <c r="E125" s="17">
        <v>-0.67861270904541005</v>
      </c>
      <c r="F125" s="17">
        <f t="shared" si="6"/>
        <v>1.600599883182076</v>
      </c>
    </row>
    <row r="126" spans="1:6" x14ac:dyDescent="0.2">
      <c r="A126" s="6" t="s">
        <v>1110</v>
      </c>
      <c r="B126" s="6" t="s">
        <v>1108</v>
      </c>
      <c r="C126" s="6" t="s">
        <v>1109</v>
      </c>
      <c r="D126" s="10">
        <v>4.9505008649833396E-7</v>
      </c>
      <c r="E126" s="20">
        <v>-0.672762870788574</v>
      </c>
      <c r="F126" s="20">
        <f t="shared" si="6"/>
        <v>1.5941229128256</v>
      </c>
    </row>
    <row r="127" spans="1:6" x14ac:dyDescent="0.2">
      <c r="A127" s="15" t="s">
        <v>183</v>
      </c>
      <c r="B127" s="14" t="s">
        <v>687</v>
      </c>
      <c r="C127" s="15" t="s">
        <v>184</v>
      </c>
      <c r="D127" s="18">
        <v>5.9147850124655803E-3</v>
      </c>
      <c r="E127" s="19">
        <v>-0.66930818557739302</v>
      </c>
      <c r="F127" s="19">
        <f t="shared" si="6"/>
        <v>1.5903101844393326</v>
      </c>
    </row>
    <row r="128" spans="1:6" x14ac:dyDescent="0.2">
      <c r="A128" s="11" t="s">
        <v>1111</v>
      </c>
      <c r="B128" s="6" t="s">
        <v>1113</v>
      </c>
      <c r="C128" s="11" t="s">
        <v>1112</v>
      </c>
      <c r="D128" s="12">
        <v>2.9638764416307401E-7</v>
      </c>
      <c r="E128" s="21">
        <v>-0.66250538825988803</v>
      </c>
      <c r="F128" s="21">
        <f t="shared" si="6"/>
        <v>1.5828289836268126</v>
      </c>
    </row>
    <row r="129" spans="1:6" x14ac:dyDescent="0.2">
      <c r="A129" s="14" t="s">
        <v>1114</v>
      </c>
      <c r="B129" s="14" t="s">
        <v>1116</v>
      </c>
      <c r="C129" s="14" t="s">
        <v>1115</v>
      </c>
      <c r="D129" s="16">
        <v>5.3402860362059199E-2</v>
      </c>
      <c r="E129" s="17">
        <v>-0.64053916931152299</v>
      </c>
      <c r="F129" s="17">
        <f t="shared" si="6"/>
        <v>1.5589116526807401</v>
      </c>
    </row>
    <row r="130" spans="1:6" x14ac:dyDescent="0.2">
      <c r="A130" s="6" t="s">
        <v>1117</v>
      </c>
      <c r="B130" s="6" t="s">
        <v>1119</v>
      </c>
      <c r="C130" s="6" t="s">
        <v>1118</v>
      </c>
      <c r="D130" s="10">
        <v>1.5092788886550701E-3</v>
      </c>
      <c r="E130" s="20">
        <v>-0.63141226768493697</v>
      </c>
      <c r="F130" s="20">
        <f t="shared" si="6"/>
        <v>1.5490806611355483</v>
      </c>
    </row>
    <row r="131" spans="1:6" x14ac:dyDescent="0.2">
      <c r="A131" s="14" t="s">
        <v>1120</v>
      </c>
      <c r="B131" s="14" t="s">
        <v>1121</v>
      </c>
      <c r="C131" s="14" t="s">
        <v>1122</v>
      </c>
      <c r="D131" s="16">
        <v>6.8260106425086699E-3</v>
      </c>
      <c r="E131" s="17">
        <v>-0.62654852867126498</v>
      </c>
      <c r="F131" s="17">
        <f t="shared" si="6"/>
        <v>1.5438670588777035</v>
      </c>
    </row>
    <row r="132" spans="1:6" x14ac:dyDescent="0.2">
      <c r="A132" s="6" t="s">
        <v>191</v>
      </c>
      <c r="B132" s="6" t="s">
        <v>872</v>
      </c>
      <c r="C132" s="6" t="s">
        <v>81</v>
      </c>
      <c r="D132" s="10">
        <v>3.9625385834144303E-3</v>
      </c>
      <c r="E132" s="20">
        <v>-0.61079430580139205</v>
      </c>
      <c r="F132" s="20">
        <f t="shared" si="6"/>
        <v>1.527099754123642</v>
      </c>
    </row>
    <row r="133" spans="1:6" x14ac:dyDescent="0.2">
      <c r="A133" s="14" t="s">
        <v>1123</v>
      </c>
      <c r="B133" s="14" t="s">
        <v>1124</v>
      </c>
      <c r="C133" s="14" t="s">
        <v>1125</v>
      </c>
      <c r="D133" s="16">
        <v>7.0211426934026504E-4</v>
      </c>
      <c r="E133" s="17">
        <v>-0.61063146591186501</v>
      </c>
      <c r="F133" s="17">
        <f t="shared" si="6"/>
        <v>1.5269273970317814</v>
      </c>
    </row>
    <row r="134" spans="1:6" ht="13.5" thickBot="1" x14ac:dyDescent="0.25">
      <c r="A134" s="42" t="s">
        <v>1128</v>
      </c>
      <c r="B134" s="41" t="s">
        <v>1126</v>
      </c>
      <c r="C134" s="42" t="s">
        <v>1127</v>
      </c>
      <c r="D134" s="43">
        <v>1.95038345513018E-2</v>
      </c>
      <c r="E134" s="44">
        <v>-0.60305380821228005</v>
      </c>
      <c r="F134" s="44">
        <f t="shared" si="6"/>
        <v>1.5189283402445339</v>
      </c>
    </row>
  </sheetData>
  <mergeCells count="4">
    <mergeCell ref="A3:F3"/>
    <mergeCell ref="A4:F4"/>
    <mergeCell ref="H4:M4"/>
    <mergeCell ref="A1:F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13"/>
  <sheetViews>
    <sheetView topLeftCell="D1" zoomScale="80" zoomScaleNormal="80" workbookViewId="0">
      <selection activeCell="A3" sqref="A3:F3"/>
    </sheetView>
  </sheetViews>
  <sheetFormatPr baseColWidth="10" defaultRowHeight="12.75" x14ac:dyDescent="0.2"/>
  <cols>
    <col min="1" max="1" width="30.5703125" style="1" bestFit="1" customWidth="1"/>
    <col min="2" max="2" width="75.5703125" style="1" bestFit="1" customWidth="1"/>
    <col min="3" max="3" width="15.28515625" style="1" customWidth="1"/>
    <col min="4" max="4" width="11.28515625" style="1" customWidth="1"/>
    <col min="5" max="5" width="20.5703125" style="1" customWidth="1"/>
    <col min="6" max="6" width="8.85546875" style="1" customWidth="1"/>
    <col min="7" max="7" width="11.42578125" style="1"/>
    <col min="8" max="8" width="27.7109375" style="1" customWidth="1"/>
    <col min="9" max="9" width="74.42578125" style="1" bestFit="1" customWidth="1"/>
    <col min="10" max="10" width="14.5703125" style="1" customWidth="1"/>
    <col min="11" max="11" width="8.42578125" style="1" customWidth="1"/>
    <col min="12" max="12" width="17.7109375" style="1" customWidth="1"/>
    <col min="13" max="13" width="6" style="1" customWidth="1"/>
    <col min="14" max="16384" width="11.42578125" style="1"/>
  </cols>
  <sheetData>
    <row r="1" spans="1:52" s="6" customFormat="1" ht="18" x14ac:dyDescent="0.25">
      <c r="A1" s="80" t="s">
        <v>0</v>
      </c>
      <c r="B1" s="80"/>
      <c r="C1" s="80"/>
      <c r="D1" s="80"/>
      <c r="E1" s="80"/>
      <c r="F1" s="80"/>
      <c r="G1" s="1"/>
      <c r="AT1" s="5"/>
      <c r="AU1" s="5"/>
      <c r="AV1" s="5"/>
      <c r="AW1" s="5"/>
      <c r="AX1" s="5"/>
      <c r="AY1" s="5"/>
      <c r="AZ1" s="5"/>
    </row>
    <row r="2" spans="1:52" s="6" customFormat="1" x14ac:dyDescent="0.2">
      <c r="A2" s="1"/>
      <c r="C2" s="1"/>
      <c r="D2" s="31"/>
      <c r="E2" s="26"/>
      <c r="F2" s="26"/>
      <c r="G2" s="1"/>
      <c r="AT2" s="5"/>
      <c r="AU2" s="5"/>
      <c r="AV2" s="5"/>
      <c r="AW2" s="5"/>
      <c r="AX2" s="5"/>
      <c r="AY2" s="5"/>
      <c r="AZ2" s="5"/>
    </row>
    <row r="3" spans="1:52" s="6" customFormat="1" ht="15" x14ac:dyDescent="0.25">
      <c r="A3" s="79" t="s">
        <v>1704</v>
      </c>
      <c r="B3" s="79"/>
      <c r="C3" s="79"/>
      <c r="D3" s="79"/>
      <c r="E3" s="79"/>
      <c r="F3" s="79"/>
      <c r="G3" s="3"/>
      <c r="AT3" s="5"/>
      <c r="AU3" s="5"/>
      <c r="AV3" s="5"/>
      <c r="AW3" s="5"/>
      <c r="AX3" s="5"/>
      <c r="AY3" s="5"/>
      <c r="AZ3" s="5"/>
    </row>
    <row r="4" spans="1:52" s="6" customFormat="1" ht="15" x14ac:dyDescent="0.25">
      <c r="A4" s="79" t="s">
        <v>1691</v>
      </c>
      <c r="B4" s="79"/>
      <c r="C4" s="79"/>
      <c r="D4" s="79"/>
      <c r="E4" s="79"/>
      <c r="F4" s="79"/>
      <c r="G4" s="3"/>
      <c r="H4" s="2" t="s">
        <v>1690</v>
      </c>
      <c r="AT4" s="5"/>
      <c r="AU4" s="5"/>
      <c r="AV4" s="5"/>
      <c r="AW4" s="5"/>
      <c r="AX4" s="5"/>
      <c r="AY4" s="5"/>
      <c r="AZ4" s="5"/>
    </row>
    <row r="5" spans="1:52" s="6" customFormat="1" ht="15" x14ac:dyDescent="0.25">
      <c r="A5" s="3"/>
      <c r="B5" s="2"/>
      <c r="C5" s="3"/>
      <c r="D5" s="3"/>
      <c r="E5" s="3"/>
      <c r="F5" s="3"/>
      <c r="G5" s="3"/>
      <c r="AT5" s="5"/>
      <c r="AU5" s="5"/>
      <c r="AV5" s="5"/>
      <c r="AW5" s="5"/>
      <c r="AX5" s="5"/>
      <c r="AY5" s="5"/>
      <c r="AZ5" s="5"/>
    </row>
    <row r="6" spans="1:52" x14ac:dyDescent="0.2">
      <c r="A6" s="7" t="s">
        <v>1687</v>
      </c>
      <c r="B6" s="7" t="s">
        <v>1685</v>
      </c>
      <c r="C6" s="7" t="s">
        <v>1686</v>
      </c>
      <c r="D6" s="7" t="s">
        <v>1688</v>
      </c>
      <c r="E6" s="7" t="s">
        <v>1689</v>
      </c>
      <c r="F6" s="8" t="s">
        <v>871</v>
      </c>
      <c r="H6" s="7" t="s">
        <v>1687</v>
      </c>
      <c r="I6" s="7" t="s">
        <v>1685</v>
      </c>
      <c r="J6" s="7" t="s">
        <v>1686</v>
      </c>
      <c r="K6" s="7" t="s">
        <v>1688</v>
      </c>
      <c r="L6" s="7" t="s">
        <v>1689</v>
      </c>
      <c r="M6" s="8" t="s">
        <v>871</v>
      </c>
    </row>
    <row r="7" spans="1:52" x14ac:dyDescent="0.2">
      <c r="A7" s="38" t="s">
        <v>572</v>
      </c>
      <c r="B7" s="38" t="s">
        <v>857</v>
      </c>
      <c r="C7" s="38" t="s">
        <v>574</v>
      </c>
      <c r="D7" s="45">
        <v>4.3020402709426799E-10</v>
      </c>
      <c r="E7" s="40">
        <v>-4.9141612052917498</v>
      </c>
      <c r="F7" s="40">
        <f t="shared" ref="F7:F38" si="0">2^(-E7)</f>
        <v>30.151569682778462</v>
      </c>
      <c r="H7" s="38" t="s">
        <v>12</v>
      </c>
      <c r="I7" s="38" t="s">
        <v>611</v>
      </c>
      <c r="J7" s="38" t="s">
        <v>13</v>
      </c>
      <c r="K7" s="45">
        <v>5.4311636428015795E-7</v>
      </c>
      <c r="L7" s="40">
        <v>2.7000648975372301</v>
      </c>
      <c r="M7" s="40">
        <f t="shared" ref="M7:M70" si="1">2^(L7)</f>
        <v>6.4983114813619149</v>
      </c>
    </row>
    <row r="8" spans="1:52" x14ac:dyDescent="0.2">
      <c r="A8" s="6" t="s">
        <v>601</v>
      </c>
      <c r="B8" s="6" t="s">
        <v>868</v>
      </c>
      <c r="C8" s="6" t="s">
        <v>602</v>
      </c>
      <c r="D8" s="36">
        <v>5.2548354001337704E-10</v>
      </c>
      <c r="E8" s="20">
        <v>-4.6688332557678196</v>
      </c>
      <c r="F8" s="20">
        <f t="shared" si="0"/>
        <v>25.43658794301523</v>
      </c>
      <c r="H8" s="6" t="s">
        <v>14</v>
      </c>
      <c r="I8" s="6" t="s">
        <v>612</v>
      </c>
      <c r="J8" s="6" t="s">
        <v>15</v>
      </c>
      <c r="K8" s="36">
        <v>9.4297556124842597E-5</v>
      </c>
      <c r="L8" s="20">
        <v>2.6033987998962398</v>
      </c>
      <c r="M8" s="20">
        <f t="shared" si="1"/>
        <v>6.0771664201215563</v>
      </c>
    </row>
    <row r="9" spans="1:52" x14ac:dyDescent="0.2">
      <c r="A9" s="14" t="s">
        <v>537</v>
      </c>
      <c r="B9" s="14" t="s">
        <v>844</v>
      </c>
      <c r="C9" s="14" t="s">
        <v>539</v>
      </c>
      <c r="D9" s="35">
        <v>1.61547748431352E-6</v>
      </c>
      <c r="E9" s="17">
        <v>-4.5592315196991002</v>
      </c>
      <c r="F9" s="17">
        <f t="shared" si="0"/>
        <v>23.575746039848802</v>
      </c>
      <c r="H9" s="14" t="s">
        <v>1682</v>
      </c>
      <c r="I9" s="14" t="s">
        <v>1683</v>
      </c>
      <c r="J9" s="14" t="s">
        <v>1684</v>
      </c>
      <c r="K9" s="35">
        <v>5.7863701617194899E-4</v>
      </c>
      <c r="L9" s="17">
        <v>2.3106496334075901</v>
      </c>
      <c r="M9" s="17">
        <f t="shared" si="1"/>
        <v>4.9610642222446026</v>
      </c>
    </row>
    <row r="10" spans="1:52" x14ac:dyDescent="0.2">
      <c r="A10" s="6" t="s">
        <v>603</v>
      </c>
      <c r="B10" s="6" t="s">
        <v>869</v>
      </c>
      <c r="C10" s="6" t="s">
        <v>604</v>
      </c>
      <c r="D10" s="36">
        <v>1.45740185303341E-14</v>
      </c>
      <c r="E10" s="20">
        <v>-4.2975080013275102</v>
      </c>
      <c r="F10" s="20">
        <f t="shared" si="0"/>
        <v>19.664314660541979</v>
      </c>
      <c r="H10" s="6" t="s">
        <v>61</v>
      </c>
      <c r="I10" s="6" t="s">
        <v>631</v>
      </c>
      <c r="J10" s="6" t="s">
        <v>62</v>
      </c>
      <c r="K10" s="36">
        <v>4.3558196359542998E-7</v>
      </c>
      <c r="L10" s="20">
        <v>2.2671201229095499</v>
      </c>
      <c r="M10" s="20">
        <f t="shared" si="1"/>
        <v>4.8136128824694318</v>
      </c>
    </row>
    <row r="11" spans="1:52" x14ac:dyDescent="0.2">
      <c r="A11" s="14" t="s">
        <v>567</v>
      </c>
      <c r="B11" s="14" t="s">
        <v>855</v>
      </c>
      <c r="C11" s="14" t="s">
        <v>569</v>
      </c>
      <c r="D11" s="35">
        <v>1.6158665684931301E-10</v>
      </c>
      <c r="E11" s="17">
        <v>-4.2515699863433802</v>
      </c>
      <c r="F11" s="17">
        <f t="shared" si="0"/>
        <v>19.048031234986247</v>
      </c>
      <c r="H11" s="14" t="s">
        <v>24</v>
      </c>
      <c r="I11" s="14" t="s">
        <v>617</v>
      </c>
      <c r="J11" s="14" t="s">
        <v>25</v>
      </c>
      <c r="K11" s="35">
        <v>4.25531395935603E-6</v>
      </c>
      <c r="L11" s="17">
        <v>1.9920005798339799</v>
      </c>
      <c r="M11" s="17">
        <f t="shared" si="1"/>
        <v>3.9778822734443482</v>
      </c>
    </row>
    <row r="12" spans="1:52" x14ac:dyDescent="0.2">
      <c r="A12" s="6" t="s">
        <v>599</v>
      </c>
      <c r="B12" s="6" t="s">
        <v>867</v>
      </c>
      <c r="C12" s="6" t="s">
        <v>600</v>
      </c>
      <c r="D12" s="36">
        <v>1.0284215887304999E-7</v>
      </c>
      <c r="E12" s="20">
        <v>-4.1496462821960396</v>
      </c>
      <c r="F12" s="20">
        <f t="shared" si="0"/>
        <v>17.748759405399035</v>
      </c>
      <c r="H12" s="6" t="s">
        <v>36</v>
      </c>
      <c r="I12" s="6" t="s">
        <v>623</v>
      </c>
      <c r="J12" s="6" t="s">
        <v>37</v>
      </c>
      <c r="K12" s="36">
        <v>8.9482298238095107E-6</v>
      </c>
      <c r="L12" s="20">
        <v>1.9820187091827399</v>
      </c>
      <c r="M12" s="20">
        <f t="shared" si="1"/>
        <v>3.9504546758038463</v>
      </c>
    </row>
    <row r="13" spans="1:52" x14ac:dyDescent="0.2">
      <c r="A13" s="14" t="s">
        <v>578</v>
      </c>
      <c r="B13" s="14" t="s">
        <v>858</v>
      </c>
      <c r="C13" s="14" t="s">
        <v>579</v>
      </c>
      <c r="D13" s="35">
        <v>4.3715388456875101E-6</v>
      </c>
      <c r="E13" s="17">
        <v>-3.79986548423767</v>
      </c>
      <c r="F13" s="17">
        <f t="shared" si="0"/>
        <v>13.927510361974146</v>
      </c>
      <c r="H13" s="14" t="s">
        <v>40</v>
      </c>
      <c r="I13" s="14" t="s">
        <v>625</v>
      </c>
      <c r="J13" s="14" t="s">
        <v>41</v>
      </c>
      <c r="K13" s="35">
        <v>1.9750771359105301E-5</v>
      </c>
      <c r="L13" s="17">
        <v>1.9527065753936801</v>
      </c>
      <c r="M13" s="17">
        <f t="shared" si="1"/>
        <v>3.8710007184556714</v>
      </c>
    </row>
    <row r="14" spans="1:52" x14ac:dyDescent="0.2">
      <c r="A14" s="6" t="s">
        <v>580</v>
      </c>
      <c r="B14" s="6" t="s">
        <v>859</v>
      </c>
      <c r="C14" s="6" t="s">
        <v>581</v>
      </c>
      <c r="D14" s="36">
        <v>1.39106735768346E-8</v>
      </c>
      <c r="E14" s="20">
        <v>-3.4805607795715301</v>
      </c>
      <c r="F14" s="20">
        <f t="shared" si="0"/>
        <v>11.162287299750867</v>
      </c>
      <c r="H14" s="6" t="s">
        <v>67</v>
      </c>
      <c r="I14" s="6" t="s">
        <v>634</v>
      </c>
      <c r="J14" s="6" t="s">
        <v>68</v>
      </c>
      <c r="K14" s="36">
        <v>2.8351826988296802E-3</v>
      </c>
      <c r="L14" s="20">
        <v>1.88976407051086</v>
      </c>
      <c r="M14" s="20">
        <f t="shared" si="1"/>
        <v>3.705746183028535</v>
      </c>
    </row>
    <row r="15" spans="1:52" x14ac:dyDescent="0.2">
      <c r="A15" s="14" t="s">
        <v>544</v>
      </c>
      <c r="B15" s="14" t="s">
        <v>1317</v>
      </c>
      <c r="C15" s="14" t="s">
        <v>546</v>
      </c>
      <c r="D15" s="35">
        <v>1.2841152329960899E-11</v>
      </c>
      <c r="E15" s="17">
        <v>-3.4446852207183798</v>
      </c>
      <c r="F15" s="17">
        <f t="shared" si="0"/>
        <v>10.888137007922694</v>
      </c>
      <c r="H15" s="14" t="s">
        <v>65</v>
      </c>
      <c r="I15" s="14" t="s">
        <v>633</v>
      </c>
      <c r="J15" s="14" t="s">
        <v>66</v>
      </c>
      <c r="K15" s="35">
        <v>5.2790994435399797E-3</v>
      </c>
      <c r="L15" s="17">
        <v>1.8021440505981401</v>
      </c>
      <c r="M15" s="17">
        <f t="shared" si="1"/>
        <v>3.487381149725334</v>
      </c>
    </row>
    <row r="16" spans="1:52" x14ac:dyDescent="0.2">
      <c r="A16" s="6" t="s">
        <v>591</v>
      </c>
      <c r="B16" s="6" t="s">
        <v>863</v>
      </c>
      <c r="C16" s="6" t="s">
        <v>592</v>
      </c>
      <c r="D16" s="36">
        <v>8.4861597198404004E-9</v>
      </c>
      <c r="E16" s="20">
        <v>-3.3021585941314702</v>
      </c>
      <c r="F16" s="20">
        <f t="shared" si="0"/>
        <v>9.8639028738325738</v>
      </c>
      <c r="H16" s="6" t="s">
        <v>1679</v>
      </c>
      <c r="I16" s="6" t="s">
        <v>1681</v>
      </c>
      <c r="J16" s="6" t="s">
        <v>1680</v>
      </c>
      <c r="K16" s="36">
        <v>4.2535873827854098E-3</v>
      </c>
      <c r="L16" s="20">
        <v>1.79354572296143</v>
      </c>
      <c r="M16" s="20">
        <f t="shared" si="1"/>
        <v>3.4666584978120265</v>
      </c>
    </row>
    <row r="17" spans="1:13" x14ac:dyDescent="0.2">
      <c r="A17" s="14" t="s">
        <v>874</v>
      </c>
      <c r="B17" s="14" t="s">
        <v>875</v>
      </c>
      <c r="C17" s="14" t="s">
        <v>876</v>
      </c>
      <c r="D17" s="35">
        <v>4.7440387845571502E-6</v>
      </c>
      <c r="E17" s="17">
        <v>-3.2908358573913601</v>
      </c>
      <c r="F17" s="17">
        <f t="shared" si="0"/>
        <v>9.786790773721691</v>
      </c>
      <c r="H17" s="14" t="s">
        <v>49</v>
      </c>
      <c r="I17" s="14" t="s">
        <v>1678</v>
      </c>
      <c r="J17" s="14" t="s">
        <v>51</v>
      </c>
      <c r="K17" s="35">
        <v>6.41415809355879E-6</v>
      </c>
      <c r="L17" s="17">
        <v>1.7721908092498799</v>
      </c>
      <c r="M17" s="17">
        <f t="shared" si="1"/>
        <v>3.415722587381858</v>
      </c>
    </row>
    <row r="18" spans="1:13" x14ac:dyDescent="0.2">
      <c r="A18" s="6" t="s">
        <v>570</v>
      </c>
      <c r="B18" s="6" t="s">
        <v>856</v>
      </c>
      <c r="C18" s="6" t="s">
        <v>571</v>
      </c>
      <c r="D18" s="36">
        <v>6.2518108242931496E-10</v>
      </c>
      <c r="E18" s="20">
        <v>-3.20761919021606</v>
      </c>
      <c r="F18" s="20">
        <f t="shared" si="0"/>
        <v>9.238247452380481</v>
      </c>
      <c r="H18" s="6" t="s">
        <v>55</v>
      </c>
      <c r="I18" s="6" t="s">
        <v>628</v>
      </c>
      <c r="J18" s="6" t="s">
        <v>56</v>
      </c>
      <c r="K18" s="36">
        <v>2.4056976759495799E-4</v>
      </c>
      <c r="L18" s="20">
        <v>1.69868588447571</v>
      </c>
      <c r="M18" s="20">
        <f t="shared" si="1"/>
        <v>3.2460514897227952</v>
      </c>
    </row>
    <row r="19" spans="1:13" x14ac:dyDescent="0.2">
      <c r="A19" s="14" t="s">
        <v>582</v>
      </c>
      <c r="B19" s="14" t="s">
        <v>860</v>
      </c>
      <c r="C19" s="14" t="s">
        <v>583</v>
      </c>
      <c r="D19" s="35">
        <v>6.8465221754786898E-9</v>
      </c>
      <c r="E19" s="17">
        <v>-3.1780557632446298</v>
      </c>
      <c r="F19" s="17">
        <f t="shared" si="0"/>
        <v>9.0508655312899169</v>
      </c>
      <c r="H19" s="14" t="s">
        <v>1313</v>
      </c>
      <c r="I19" s="14" t="s">
        <v>1314</v>
      </c>
      <c r="J19" s="14" t="s">
        <v>1315</v>
      </c>
      <c r="K19" s="35">
        <v>1.2196395837624101E-2</v>
      </c>
      <c r="L19" s="17">
        <v>1.6798958778381301</v>
      </c>
      <c r="M19" s="17">
        <f t="shared" si="1"/>
        <v>3.2040482594973683</v>
      </c>
    </row>
    <row r="20" spans="1:13" x14ac:dyDescent="0.2">
      <c r="A20" s="6" t="s">
        <v>561</v>
      </c>
      <c r="B20" s="6" t="s">
        <v>852</v>
      </c>
      <c r="C20" s="6" t="s">
        <v>562</v>
      </c>
      <c r="D20" s="36">
        <v>2.6684035699946499E-5</v>
      </c>
      <c r="E20" s="20">
        <v>-2.9730465412139901</v>
      </c>
      <c r="F20" s="20">
        <f t="shared" si="0"/>
        <v>7.8519258091719211</v>
      </c>
      <c r="H20" s="6" t="s">
        <v>18</v>
      </c>
      <c r="I20" s="6" t="s">
        <v>614</v>
      </c>
      <c r="J20" s="6" t="s">
        <v>19</v>
      </c>
      <c r="K20" s="36">
        <v>4.8577031202089796E-3</v>
      </c>
      <c r="L20" s="20">
        <v>1.63186478614807</v>
      </c>
      <c r="M20" s="20">
        <f t="shared" si="1"/>
        <v>3.0991332498486104</v>
      </c>
    </row>
    <row r="21" spans="1:13" x14ac:dyDescent="0.2">
      <c r="A21" s="14" t="s">
        <v>565</v>
      </c>
      <c r="B21" s="14" t="s">
        <v>854</v>
      </c>
      <c r="C21" s="14" t="s">
        <v>566</v>
      </c>
      <c r="D21" s="35">
        <v>4.3440107055363398E-8</v>
      </c>
      <c r="E21" s="17">
        <v>-2.8965201377868701</v>
      </c>
      <c r="F21" s="17">
        <f t="shared" si="0"/>
        <v>7.4462814007633122</v>
      </c>
      <c r="H21" s="14" t="s">
        <v>57</v>
      </c>
      <c r="I21" s="14" t="s">
        <v>629</v>
      </c>
      <c r="J21" s="14" t="s">
        <v>58</v>
      </c>
      <c r="K21" s="35">
        <v>2.2205314316796599E-3</v>
      </c>
      <c r="L21" s="17">
        <v>1.6312391757965099</v>
      </c>
      <c r="M21" s="17">
        <f t="shared" si="1"/>
        <v>3.0977896328912387</v>
      </c>
    </row>
    <row r="22" spans="1:13" x14ac:dyDescent="0.2">
      <c r="A22" s="6" t="s">
        <v>540</v>
      </c>
      <c r="B22" s="6" t="s">
        <v>1318</v>
      </c>
      <c r="C22" s="6" t="s">
        <v>81</v>
      </c>
      <c r="D22" s="36">
        <v>1.67984140414867E-8</v>
      </c>
      <c r="E22" s="20">
        <v>-2.8189463615417498</v>
      </c>
      <c r="F22" s="20">
        <f t="shared" si="0"/>
        <v>7.0564685618133156</v>
      </c>
      <c r="H22" s="6" t="s">
        <v>1307</v>
      </c>
      <c r="I22" s="6" t="s">
        <v>1309</v>
      </c>
      <c r="J22" s="6" t="s">
        <v>1308</v>
      </c>
      <c r="K22" s="36">
        <v>3.0062668813206801E-2</v>
      </c>
      <c r="L22" s="20">
        <v>1.6266849040985101</v>
      </c>
      <c r="M22" s="20">
        <f t="shared" si="1"/>
        <v>3.0880260096318732</v>
      </c>
    </row>
    <row r="23" spans="1:13" x14ac:dyDescent="0.2">
      <c r="A23" s="14" t="s">
        <v>595</v>
      </c>
      <c r="B23" s="14" t="s">
        <v>865</v>
      </c>
      <c r="C23" s="14" t="s">
        <v>596</v>
      </c>
      <c r="D23" s="35">
        <v>5.1533719972036703E-8</v>
      </c>
      <c r="E23" s="17">
        <v>-2.7365884780883798</v>
      </c>
      <c r="F23" s="17">
        <f t="shared" si="0"/>
        <v>6.6649242481007729</v>
      </c>
      <c r="H23" s="14" t="s">
        <v>75</v>
      </c>
      <c r="I23" s="14" t="s">
        <v>638</v>
      </c>
      <c r="J23" s="14" t="s">
        <v>76</v>
      </c>
      <c r="K23" s="35">
        <v>1.1568559309614999E-2</v>
      </c>
      <c r="L23" s="17">
        <v>1.59624767303467</v>
      </c>
      <c r="M23" s="17">
        <f t="shared" si="1"/>
        <v>3.0235588781206904</v>
      </c>
    </row>
    <row r="24" spans="1:13" x14ac:dyDescent="0.2">
      <c r="A24" s="6" t="s">
        <v>522</v>
      </c>
      <c r="B24" s="6" t="s">
        <v>838</v>
      </c>
      <c r="C24" s="6" t="s">
        <v>523</v>
      </c>
      <c r="D24" s="36">
        <v>2.55489340287185E-6</v>
      </c>
      <c r="E24" s="20">
        <v>-2.7063066959381099</v>
      </c>
      <c r="F24" s="20">
        <f t="shared" si="0"/>
        <v>6.5264872353094905</v>
      </c>
      <c r="H24" s="6" t="s">
        <v>140</v>
      </c>
      <c r="I24" s="6" t="s">
        <v>666</v>
      </c>
      <c r="J24" s="6" t="s">
        <v>141</v>
      </c>
      <c r="K24" s="36">
        <v>3.2662587962946398E-3</v>
      </c>
      <c r="L24" s="20">
        <v>1.59178042411804</v>
      </c>
      <c r="M24" s="20">
        <f t="shared" si="1"/>
        <v>3.0142110260978821</v>
      </c>
    </row>
    <row r="25" spans="1:13" x14ac:dyDescent="0.2">
      <c r="A25" s="14" t="s">
        <v>593</v>
      </c>
      <c r="B25" s="14" t="s">
        <v>864</v>
      </c>
      <c r="C25" s="14" t="s">
        <v>594</v>
      </c>
      <c r="D25" s="35">
        <v>4.1687174515427898E-7</v>
      </c>
      <c r="E25" s="17">
        <v>-2.6963677406311</v>
      </c>
      <c r="F25" s="17">
        <f t="shared" si="0"/>
        <v>6.4816797481845869</v>
      </c>
      <c r="H25" s="14" t="s">
        <v>1283</v>
      </c>
      <c r="I25" s="14" t="s">
        <v>1284</v>
      </c>
      <c r="J25" s="14" t="s">
        <v>1285</v>
      </c>
      <c r="K25" s="35">
        <v>8.8445310270177299E-6</v>
      </c>
      <c r="L25" s="17">
        <v>1.5860173702239999</v>
      </c>
      <c r="M25" s="17">
        <f t="shared" si="1"/>
        <v>3.0021943415966508</v>
      </c>
    </row>
    <row r="26" spans="1:13" x14ac:dyDescent="0.2">
      <c r="A26" s="6" t="s">
        <v>575</v>
      </c>
      <c r="B26" s="6" t="s">
        <v>1319</v>
      </c>
      <c r="C26" s="6" t="s">
        <v>577</v>
      </c>
      <c r="D26" s="36">
        <v>2.6977978879185402E-6</v>
      </c>
      <c r="E26" s="20">
        <v>-2.6464080810546902</v>
      </c>
      <c r="F26" s="20">
        <f t="shared" si="0"/>
        <v>6.2610650097464227</v>
      </c>
      <c r="H26" s="6" t="s">
        <v>46</v>
      </c>
      <c r="I26" s="6" t="s">
        <v>1677</v>
      </c>
      <c r="J26" s="6" t="s">
        <v>48</v>
      </c>
      <c r="K26" s="36">
        <v>4.5016060192558198E-4</v>
      </c>
      <c r="L26" s="20">
        <v>1.5836260318756099</v>
      </c>
      <c r="M26" s="20">
        <f t="shared" si="1"/>
        <v>2.9972221780070023</v>
      </c>
    </row>
    <row r="27" spans="1:13" x14ac:dyDescent="0.2">
      <c r="A27" s="14" t="s">
        <v>502</v>
      </c>
      <c r="B27" s="14" t="s">
        <v>830</v>
      </c>
      <c r="C27" s="14" t="s">
        <v>503</v>
      </c>
      <c r="D27" s="35">
        <v>1.89242033284206E-6</v>
      </c>
      <c r="E27" s="17">
        <v>-2.5467844009399401</v>
      </c>
      <c r="F27" s="17">
        <f t="shared" si="0"/>
        <v>5.8433042145597476</v>
      </c>
      <c r="H27" s="14" t="s">
        <v>93</v>
      </c>
      <c r="I27" s="14" t="s">
        <v>645</v>
      </c>
      <c r="J27" s="14" t="s">
        <v>94</v>
      </c>
      <c r="K27" s="35">
        <v>3.1892475629846598E-3</v>
      </c>
      <c r="L27" s="17">
        <v>1.5734052658081099</v>
      </c>
      <c r="M27" s="17">
        <f t="shared" si="1"/>
        <v>2.9760634100165313</v>
      </c>
    </row>
    <row r="28" spans="1:13" x14ac:dyDescent="0.2">
      <c r="A28" s="6" t="s">
        <v>597</v>
      </c>
      <c r="B28" s="6" t="s">
        <v>866</v>
      </c>
      <c r="C28" s="6" t="s">
        <v>598</v>
      </c>
      <c r="D28" s="36">
        <v>2.8564474960463199E-4</v>
      </c>
      <c r="E28" s="20">
        <v>-2.4732348918914799</v>
      </c>
      <c r="F28" s="20">
        <f t="shared" si="0"/>
        <v>5.5528748918617321</v>
      </c>
      <c r="H28" s="6" t="s">
        <v>108</v>
      </c>
      <c r="I28" s="6" t="s">
        <v>651</v>
      </c>
      <c r="J28" s="6" t="s">
        <v>109</v>
      </c>
      <c r="K28" s="36">
        <v>1.75196527277727E-3</v>
      </c>
      <c r="L28" s="20">
        <v>1.56383681297302</v>
      </c>
      <c r="M28" s="20">
        <f t="shared" si="1"/>
        <v>2.956390438543373</v>
      </c>
    </row>
    <row r="29" spans="1:13" x14ac:dyDescent="0.2">
      <c r="A29" s="14" t="s">
        <v>884</v>
      </c>
      <c r="B29" s="14" t="s">
        <v>872</v>
      </c>
      <c r="C29" s="14" t="s">
        <v>81</v>
      </c>
      <c r="D29" s="35">
        <v>5.1468553292050699E-6</v>
      </c>
      <c r="E29" s="17">
        <v>-2.4338521957397501</v>
      </c>
      <c r="F29" s="17">
        <f t="shared" si="0"/>
        <v>5.403342736747196</v>
      </c>
      <c r="H29" s="14" t="s">
        <v>63</v>
      </c>
      <c r="I29" s="14" t="s">
        <v>632</v>
      </c>
      <c r="J29" s="14" t="s">
        <v>64</v>
      </c>
      <c r="K29" s="35">
        <v>1.39353293243232E-2</v>
      </c>
      <c r="L29" s="17">
        <v>1.5623791217803999</v>
      </c>
      <c r="M29" s="17">
        <f t="shared" si="1"/>
        <v>2.953404826362422</v>
      </c>
    </row>
    <row r="30" spans="1:13" x14ac:dyDescent="0.2">
      <c r="A30" s="6" t="s">
        <v>586</v>
      </c>
      <c r="B30" s="6" t="s">
        <v>862</v>
      </c>
      <c r="C30" s="6" t="s">
        <v>587</v>
      </c>
      <c r="D30" s="36">
        <v>7.3953822931295605E-5</v>
      </c>
      <c r="E30" s="20">
        <v>-2.4266085624694802</v>
      </c>
      <c r="F30" s="20">
        <f t="shared" si="0"/>
        <v>5.376281065581221</v>
      </c>
      <c r="H30" s="6" t="s">
        <v>91</v>
      </c>
      <c r="I30" s="6" t="s">
        <v>644</v>
      </c>
      <c r="J30" s="6" t="s">
        <v>92</v>
      </c>
      <c r="K30" s="36">
        <v>1.12883412949137E-4</v>
      </c>
      <c r="L30" s="20">
        <v>1.55458331108093</v>
      </c>
      <c r="M30" s="20">
        <f t="shared" si="1"/>
        <v>2.937488718702765</v>
      </c>
    </row>
    <row r="31" spans="1:13" x14ac:dyDescent="0.2">
      <c r="A31" s="14" t="s">
        <v>451</v>
      </c>
      <c r="B31" s="14" t="s">
        <v>805</v>
      </c>
      <c r="C31" s="14" t="s">
        <v>452</v>
      </c>
      <c r="D31" s="35">
        <v>3.1136380923410898E-6</v>
      </c>
      <c r="E31" s="17">
        <v>-2.3995826244354199</v>
      </c>
      <c r="F31" s="17">
        <f t="shared" si="0"/>
        <v>5.2765049151624916</v>
      </c>
      <c r="H31" s="14" t="s">
        <v>126</v>
      </c>
      <c r="I31" s="14" t="s">
        <v>660</v>
      </c>
      <c r="J31" s="14" t="s">
        <v>127</v>
      </c>
      <c r="K31" s="35">
        <v>3.3869947433092399E-6</v>
      </c>
      <c r="L31" s="17">
        <v>1.5507009029388401</v>
      </c>
      <c r="M31" s="17">
        <f t="shared" si="1"/>
        <v>2.9295943277892889</v>
      </c>
    </row>
    <row r="32" spans="1:13" x14ac:dyDescent="0.2">
      <c r="A32" s="6" t="s">
        <v>563</v>
      </c>
      <c r="B32" s="6" t="s">
        <v>853</v>
      </c>
      <c r="C32" s="6" t="s">
        <v>564</v>
      </c>
      <c r="D32" s="36">
        <v>3.5205065570932401E-14</v>
      </c>
      <c r="E32" s="20">
        <v>-2.3845400810241699</v>
      </c>
      <c r="F32" s="20">
        <f t="shared" si="0"/>
        <v>5.2217742255340047</v>
      </c>
      <c r="H32" s="6" t="s">
        <v>1258</v>
      </c>
      <c r="I32" s="6" t="s">
        <v>1260</v>
      </c>
      <c r="J32" s="6" t="s">
        <v>1259</v>
      </c>
      <c r="K32" s="36">
        <v>1.1207505414175E-3</v>
      </c>
      <c r="L32" s="20">
        <v>1.5485432147979701</v>
      </c>
      <c r="M32" s="20">
        <f t="shared" si="1"/>
        <v>2.9252161146721951</v>
      </c>
    </row>
    <row r="33" spans="1:13" x14ac:dyDescent="0.2">
      <c r="A33" s="14" t="s">
        <v>277</v>
      </c>
      <c r="B33" s="14" t="s">
        <v>728</v>
      </c>
      <c r="C33" s="14" t="s">
        <v>278</v>
      </c>
      <c r="D33" s="35">
        <v>2.1056788123851602E-3</v>
      </c>
      <c r="E33" s="17">
        <v>-2.32887864112854</v>
      </c>
      <c r="F33" s="17">
        <f t="shared" si="0"/>
        <v>5.0241468777752614</v>
      </c>
      <c r="H33" s="14" t="s">
        <v>180</v>
      </c>
      <c r="I33" s="14" t="s">
        <v>686</v>
      </c>
      <c r="J33" s="14" t="s">
        <v>182</v>
      </c>
      <c r="K33" s="35">
        <v>1.9005693937120501E-9</v>
      </c>
      <c r="L33" s="17">
        <v>1.54277944564819</v>
      </c>
      <c r="M33" s="17">
        <f t="shared" si="1"/>
        <v>2.913552779625705</v>
      </c>
    </row>
    <row r="34" spans="1:13" x14ac:dyDescent="0.2">
      <c r="A34" s="6" t="s">
        <v>485</v>
      </c>
      <c r="B34" s="6" t="s">
        <v>822</v>
      </c>
      <c r="C34" s="6" t="s">
        <v>486</v>
      </c>
      <c r="D34" s="36">
        <v>2.3912032002144899E-5</v>
      </c>
      <c r="E34" s="20">
        <v>-2.3266351222991899</v>
      </c>
      <c r="F34" s="20">
        <f t="shared" si="0"/>
        <v>5.016339955283736</v>
      </c>
      <c r="H34" s="6" t="s">
        <v>1249</v>
      </c>
      <c r="I34" s="6" t="s">
        <v>1251</v>
      </c>
      <c r="J34" s="6" t="s">
        <v>1250</v>
      </c>
      <c r="K34" s="36">
        <v>3.8713580514053298E-5</v>
      </c>
      <c r="L34" s="20">
        <v>1.54170799255371</v>
      </c>
      <c r="M34" s="20">
        <f t="shared" si="1"/>
        <v>2.9113897610228157</v>
      </c>
    </row>
    <row r="35" spans="1:13" x14ac:dyDescent="0.2">
      <c r="A35" s="14" t="s">
        <v>493</v>
      </c>
      <c r="B35" s="14" t="s">
        <v>826</v>
      </c>
      <c r="C35" s="14" t="s">
        <v>494</v>
      </c>
      <c r="D35" s="35">
        <v>2.19020865758321E-5</v>
      </c>
      <c r="E35" s="17">
        <v>-2.2905113697052002</v>
      </c>
      <c r="F35" s="17">
        <f t="shared" si="0"/>
        <v>4.8922948992681663</v>
      </c>
      <c r="H35" s="14" t="s">
        <v>199</v>
      </c>
      <c r="I35" s="14" t="s">
        <v>694</v>
      </c>
      <c r="J35" s="14" t="s">
        <v>201</v>
      </c>
      <c r="K35" s="35">
        <v>1.78869489745422E-11</v>
      </c>
      <c r="L35" s="17">
        <v>1.5104053020477299</v>
      </c>
      <c r="M35" s="17">
        <f t="shared" si="1"/>
        <v>2.8489006317508414</v>
      </c>
    </row>
    <row r="36" spans="1:13" x14ac:dyDescent="0.2">
      <c r="A36" s="6" t="s">
        <v>477</v>
      </c>
      <c r="B36" s="6" t="s">
        <v>818</v>
      </c>
      <c r="C36" s="6" t="s">
        <v>478</v>
      </c>
      <c r="D36" s="36">
        <v>4.6116962832458204E-6</v>
      </c>
      <c r="E36" s="20">
        <v>-2.2419226169586199</v>
      </c>
      <c r="F36" s="20">
        <f t="shared" si="0"/>
        <v>4.73027027270627</v>
      </c>
      <c r="H36" s="6" t="s">
        <v>1288</v>
      </c>
      <c r="I36" s="6" t="s">
        <v>1287</v>
      </c>
      <c r="J36" s="6" t="s">
        <v>1286</v>
      </c>
      <c r="K36" s="36">
        <v>2.8937459999684101E-4</v>
      </c>
      <c r="L36" s="20">
        <v>1.5090074539184599</v>
      </c>
      <c r="M36" s="20">
        <f t="shared" si="1"/>
        <v>2.8461416274846023</v>
      </c>
    </row>
    <row r="37" spans="1:13" x14ac:dyDescent="0.2">
      <c r="A37" s="14" t="s">
        <v>362</v>
      </c>
      <c r="B37" s="14" t="s">
        <v>764</v>
      </c>
      <c r="C37" s="14" t="s">
        <v>363</v>
      </c>
      <c r="D37" s="35">
        <v>1.0817352903624099E-10</v>
      </c>
      <c r="E37" s="17">
        <v>-2.2196853160858199</v>
      </c>
      <c r="F37" s="17">
        <f t="shared" si="0"/>
        <v>4.6579182393701464</v>
      </c>
      <c r="H37" s="14" t="s">
        <v>104</v>
      </c>
      <c r="I37" s="14" t="s">
        <v>649</v>
      </c>
      <c r="J37" s="14" t="s">
        <v>105</v>
      </c>
      <c r="K37" s="35">
        <v>3.0601554408875098E-3</v>
      </c>
      <c r="L37" s="17">
        <v>1.4816477298736599</v>
      </c>
      <c r="M37" s="17">
        <f t="shared" si="1"/>
        <v>2.7926750801133577</v>
      </c>
    </row>
    <row r="38" spans="1:13" x14ac:dyDescent="0.2">
      <c r="A38" s="6" t="s">
        <v>893</v>
      </c>
      <c r="B38" s="6" t="s">
        <v>891</v>
      </c>
      <c r="C38" s="6" t="s">
        <v>892</v>
      </c>
      <c r="D38" s="36">
        <v>1.34850479859987E-4</v>
      </c>
      <c r="E38" s="20">
        <v>-2.1808638572692902</v>
      </c>
      <c r="F38" s="20">
        <f t="shared" si="0"/>
        <v>4.5342497476050614</v>
      </c>
      <c r="H38" s="6" t="s">
        <v>106</v>
      </c>
      <c r="I38" s="6" t="s">
        <v>650</v>
      </c>
      <c r="J38" s="6" t="s">
        <v>107</v>
      </c>
      <c r="K38" s="36">
        <v>2.6688221664167598E-4</v>
      </c>
      <c r="L38" s="20">
        <v>1.47949743270874</v>
      </c>
      <c r="M38" s="20">
        <f t="shared" si="1"/>
        <v>2.7885157753706529</v>
      </c>
    </row>
    <row r="39" spans="1:13" x14ac:dyDescent="0.2">
      <c r="A39" s="14" t="s">
        <v>347</v>
      </c>
      <c r="B39" s="14" t="s">
        <v>759</v>
      </c>
      <c r="C39" s="14" t="s">
        <v>349</v>
      </c>
      <c r="D39" s="35">
        <v>2.7890695027690999E-4</v>
      </c>
      <c r="E39" s="17">
        <v>-2.1466488838195801</v>
      </c>
      <c r="F39" s="17">
        <f t="shared" ref="F39:F70" si="2">2^(-E39)</f>
        <v>4.4279805461795849</v>
      </c>
      <c r="H39" s="14" t="s">
        <v>1674</v>
      </c>
      <c r="I39" s="14" t="s">
        <v>1675</v>
      </c>
      <c r="J39" s="14" t="s">
        <v>1676</v>
      </c>
      <c r="K39" s="35">
        <v>7.9456093918368301E-6</v>
      </c>
      <c r="L39" s="17">
        <v>1.4770863056182899</v>
      </c>
      <c r="M39" s="17">
        <f t="shared" si="1"/>
        <v>2.7838593160937171</v>
      </c>
    </row>
    <row r="40" spans="1:13" x14ac:dyDescent="0.2">
      <c r="A40" s="6" t="s">
        <v>1322</v>
      </c>
      <c r="B40" s="6" t="s">
        <v>1320</v>
      </c>
      <c r="C40" s="6" t="s">
        <v>1321</v>
      </c>
      <c r="D40" s="36">
        <v>8.4372887423449401E-3</v>
      </c>
      <c r="E40" s="20">
        <v>-2.0496814250946001</v>
      </c>
      <c r="F40" s="20">
        <f t="shared" si="2"/>
        <v>4.1401453704267874</v>
      </c>
      <c r="H40" s="6" t="s">
        <v>1673</v>
      </c>
      <c r="I40" s="6" t="s">
        <v>1671</v>
      </c>
      <c r="J40" s="6" t="s">
        <v>1672</v>
      </c>
      <c r="K40" s="36">
        <v>3.2934753322698702E-3</v>
      </c>
      <c r="L40" s="20">
        <v>1.47013688087463</v>
      </c>
      <c r="M40" s="20">
        <f t="shared" si="1"/>
        <v>2.7704817831640196</v>
      </c>
    </row>
    <row r="41" spans="1:13" x14ac:dyDescent="0.2">
      <c r="A41" s="14" t="s">
        <v>873</v>
      </c>
      <c r="B41" s="14" t="s">
        <v>872</v>
      </c>
      <c r="C41" s="14" t="s">
        <v>81</v>
      </c>
      <c r="D41" s="35">
        <v>3.5713086787216998E-2</v>
      </c>
      <c r="E41" s="17">
        <v>-2.0492289066314702</v>
      </c>
      <c r="F41" s="17">
        <f t="shared" si="2"/>
        <v>4.1388469682168783</v>
      </c>
      <c r="H41" s="14" t="s">
        <v>10</v>
      </c>
      <c r="I41" s="14" t="s">
        <v>610</v>
      </c>
      <c r="J41" s="14" t="s">
        <v>11</v>
      </c>
      <c r="K41" s="35">
        <v>4.1948741039307999E-2</v>
      </c>
      <c r="L41" s="17">
        <v>1.4426956176757799</v>
      </c>
      <c r="M41" s="17">
        <f t="shared" si="1"/>
        <v>2.7182829152233241</v>
      </c>
    </row>
    <row r="42" spans="1:13" x14ac:dyDescent="0.2">
      <c r="A42" s="6" t="s">
        <v>459</v>
      </c>
      <c r="B42" s="6" t="s">
        <v>809</v>
      </c>
      <c r="C42" s="6" t="s">
        <v>460</v>
      </c>
      <c r="D42" s="36">
        <v>8.9020972791961295E-10</v>
      </c>
      <c r="E42" s="20">
        <v>-2.0243120193481401</v>
      </c>
      <c r="F42" s="20">
        <f t="shared" si="2"/>
        <v>4.0679784014118692</v>
      </c>
      <c r="H42" s="6" t="s">
        <v>69</v>
      </c>
      <c r="I42" s="6" t="s">
        <v>635</v>
      </c>
      <c r="J42" s="6" t="s">
        <v>70</v>
      </c>
      <c r="K42" s="36">
        <v>8.4379962809519901E-4</v>
      </c>
      <c r="L42" s="20">
        <v>1.43360543251038</v>
      </c>
      <c r="M42" s="20">
        <f t="shared" si="1"/>
        <v>2.7012093052757522</v>
      </c>
    </row>
    <row r="43" spans="1:13" x14ac:dyDescent="0.2">
      <c r="A43" s="14" t="s">
        <v>557</v>
      </c>
      <c r="B43" s="14" t="s">
        <v>850</v>
      </c>
      <c r="C43" s="14" t="s">
        <v>558</v>
      </c>
      <c r="D43" s="35">
        <v>4.7980113334579898E-6</v>
      </c>
      <c r="E43" s="17">
        <v>-2.0170838832855198</v>
      </c>
      <c r="F43" s="17">
        <f t="shared" si="2"/>
        <v>4.0476481415453467</v>
      </c>
      <c r="H43" s="14" t="s">
        <v>102</v>
      </c>
      <c r="I43" s="14" t="s">
        <v>648</v>
      </c>
      <c r="J43" s="14" t="s">
        <v>103</v>
      </c>
      <c r="K43" s="35">
        <v>1.0464425197647201E-9</v>
      </c>
      <c r="L43" s="17">
        <v>1.4228096008300799</v>
      </c>
      <c r="M43" s="17">
        <f t="shared" si="1"/>
        <v>2.6810713263670678</v>
      </c>
    </row>
    <row r="44" spans="1:13" x14ac:dyDescent="0.2">
      <c r="A44" s="6" t="s">
        <v>531</v>
      </c>
      <c r="B44" s="6" t="s">
        <v>841</v>
      </c>
      <c r="C44" s="6" t="s">
        <v>532</v>
      </c>
      <c r="D44" s="36">
        <v>9.0814499823440206E-5</v>
      </c>
      <c r="E44" s="20">
        <v>-1.9714705944061299</v>
      </c>
      <c r="F44" s="20">
        <f t="shared" si="2"/>
        <v>3.9216766691186238</v>
      </c>
      <c r="H44" s="6" t="s">
        <v>1670</v>
      </c>
      <c r="I44" s="6" t="s">
        <v>1668</v>
      </c>
      <c r="J44" s="6" t="s">
        <v>1669</v>
      </c>
      <c r="K44" s="36">
        <v>2.5813634113453598E-3</v>
      </c>
      <c r="L44" s="20">
        <v>1.4131507873535201</v>
      </c>
      <c r="M44" s="20">
        <f t="shared" si="1"/>
        <v>2.663181561881947</v>
      </c>
    </row>
    <row r="45" spans="1:13" x14ac:dyDescent="0.2">
      <c r="A45" s="14" t="s">
        <v>542</v>
      </c>
      <c r="B45" s="14" t="s">
        <v>872</v>
      </c>
      <c r="C45" s="14" t="s">
        <v>543</v>
      </c>
      <c r="D45" s="35">
        <v>1.5509558651231901E-8</v>
      </c>
      <c r="E45" s="17">
        <v>-1.9699394702911399</v>
      </c>
      <c r="F45" s="17">
        <f t="shared" si="2"/>
        <v>3.9175168235754052</v>
      </c>
      <c r="H45" s="14" t="s">
        <v>42</v>
      </c>
      <c r="I45" s="14" t="s">
        <v>626</v>
      </c>
      <c r="J45" s="14" t="s">
        <v>43</v>
      </c>
      <c r="K45" s="35">
        <v>8.2003301670439401E-4</v>
      </c>
      <c r="L45" s="17">
        <v>1.3926200866699201</v>
      </c>
      <c r="M45" s="17">
        <f t="shared" si="1"/>
        <v>2.6255507581548168</v>
      </c>
    </row>
    <row r="46" spans="1:13" x14ac:dyDescent="0.2">
      <c r="A46" s="6" t="s">
        <v>391</v>
      </c>
      <c r="B46" s="6" t="s">
        <v>778</v>
      </c>
      <c r="C46" s="6" t="s">
        <v>392</v>
      </c>
      <c r="D46" s="36">
        <v>5.7084390134837996E-4</v>
      </c>
      <c r="E46" s="20">
        <v>-1.96105313301086</v>
      </c>
      <c r="F46" s="20">
        <f t="shared" si="2"/>
        <v>3.8934608862505118</v>
      </c>
      <c r="H46" s="6" t="s">
        <v>52</v>
      </c>
      <c r="I46" s="6" t="s">
        <v>1667</v>
      </c>
      <c r="J46" s="6" t="s">
        <v>54</v>
      </c>
      <c r="K46" s="36">
        <v>4.1415604782952099E-4</v>
      </c>
      <c r="L46" s="20">
        <v>1.3848395347595199</v>
      </c>
      <c r="M46" s="20">
        <f t="shared" si="1"/>
        <v>2.6114290991351869</v>
      </c>
    </row>
    <row r="47" spans="1:13" x14ac:dyDescent="0.2">
      <c r="A47" s="14" t="s">
        <v>881</v>
      </c>
      <c r="B47" s="14" t="s">
        <v>882</v>
      </c>
      <c r="C47" s="14" t="s">
        <v>883</v>
      </c>
      <c r="D47" s="35">
        <v>8.08802806270486E-7</v>
      </c>
      <c r="E47" s="17">
        <v>-1.9579565525054901</v>
      </c>
      <c r="F47" s="17">
        <f t="shared" si="2"/>
        <v>3.885112978252498</v>
      </c>
      <c r="H47" s="14" t="s">
        <v>164</v>
      </c>
      <c r="I47" s="14" t="s">
        <v>678</v>
      </c>
      <c r="J47" s="14" t="s">
        <v>165</v>
      </c>
      <c r="K47" s="35">
        <v>7.9220669100639497E-3</v>
      </c>
      <c r="L47" s="17">
        <v>1.37778067588806</v>
      </c>
      <c r="M47" s="17">
        <f t="shared" si="1"/>
        <v>2.5986830329768518</v>
      </c>
    </row>
    <row r="48" spans="1:13" x14ac:dyDescent="0.2">
      <c r="A48" s="6" t="s">
        <v>912</v>
      </c>
      <c r="B48" s="6" t="s">
        <v>913</v>
      </c>
      <c r="C48" s="6" t="s">
        <v>914</v>
      </c>
      <c r="D48" s="36">
        <v>6.2012024685033599E-9</v>
      </c>
      <c r="E48" s="20">
        <v>-1.9319603443145801</v>
      </c>
      <c r="F48" s="20">
        <f t="shared" si="2"/>
        <v>3.8157333168226319</v>
      </c>
      <c r="H48" s="6" t="s">
        <v>254</v>
      </c>
      <c r="I48" s="6" t="s">
        <v>718</v>
      </c>
      <c r="J48" s="6" t="s">
        <v>256</v>
      </c>
      <c r="K48" s="36">
        <v>1.38404364708128E-9</v>
      </c>
      <c r="L48" s="20">
        <v>1.3777673244476301</v>
      </c>
      <c r="M48" s="20">
        <f t="shared" si="1"/>
        <v>2.5986589835414686</v>
      </c>
    </row>
    <row r="49" spans="1:13" x14ac:dyDescent="0.2">
      <c r="A49" s="14" t="s">
        <v>526</v>
      </c>
      <c r="B49" s="14" t="s">
        <v>1323</v>
      </c>
      <c r="C49" s="14" t="s">
        <v>528</v>
      </c>
      <c r="D49" s="35">
        <v>4.5435122360980303E-2</v>
      </c>
      <c r="E49" s="17">
        <v>-1.8306522369384799</v>
      </c>
      <c r="F49" s="17">
        <f t="shared" si="2"/>
        <v>3.5569784576401866</v>
      </c>
      <c r="H49" s="14" t="s">
        <v>124</v>
      </c>
      <c r="I49" s="14" t="s">
        <v>659</v>
      </c>
      <c r="J49" s="14" t="s">
        <v>125</v>
      </c>
      <c r="K49" s="35">
        <v>1.3855365464332001E-6</v>
      </c>
      <c r="L49" s="17">
        <v>1.3726339340210001</v>
      </c>
      <c r="M49" s="17">
        <f t="shared" si="1"/>
        <v>2.5894288788721833</v>
      </c>
    </row>
    <row r="50" spans="1:13" x14ac:dyDescent="0.2">
      <c r="A50" s="6" t="s">
        <v>551</v>
      </c>
      <c r="B50" s="6" t="s">
        <v>847</v>
      </c>
      <c r="C50" s="6" t="s">
        <v>552</v>
      </c>
      <c r="D50" s="36">
        <v>1.88722140933503E-3</v>
      </c>
      <c r="E50" s="20">
        <v>-1.8293430805206301</v>
      </c>
      <c r="F50" s="20">
        <f t="shared" si="2"/>
        <v>3.5537521839813566</v>
      </c>
      <c r="H50" s="6" t="s">
        <v>150</v>
      </c>
      <c r="I50" s="6" t="s">
        <v>671</v>
      </c>
      <c r="J50" s="6" t="s">
        <v>151</v>
      </c>
      <c r="K50" s="36">
        <v>9.36778076525424E-4</v>
      </c>
      <c r="L50" s="20">
        <v>1.3643593788146999</v>
      </c>
      <c r="M50" s="20">
        <f t="shared" si="1"/>
        <v>2.5746197587213042</v>
      </c>
    </row>
    <row r="51" spans="1:13" x14ac:dyDescent="0.2">
      <c r="A51" s="14" t="s">
        <v>905</v>
      </c>
      <c r="B51" s="14" t="s">
        <v>906</v>
      </c>
      <c r="C51" s="14" t="s">
        <v>907</v>
      </c>
      <c r="D51" s="35">
        <v>3.7016301305682701E-5</v>
      </c>
      <c r="E51" s="17">
        <v>-1.7887892723083501</v>
      </c>
      <c r="F51" s="17">
        <f t="shared" si="2"/>
        <v>3.4552480208831571</v>
      </c>
      <c r="H51" s="14" t="s">
        <v>1666</v>
      </c>
      <c r="I51" s="14" t="s">
        <v>1665</v>
      </c>
      <c r="J51" s="14" t="s">
        <v>1664</v>
      </c>
      <c r="K51" s="35">
        <v>7.8001758151973397E-3</v>
      </c>
      <c r="L51" s="17">
        <v>1.3613030910491899</v>
      </c>
      <c r="M51" s="17">
        <f t="shared" si="1"/>
        <v>2.5691713100239881</v>
      </c>
    </row>
    <row r="52" spans="1:13" x14ac:dyDescent="0.2">
      <c r="A52" s="6" t="s">
        <v>509</v>
      </c>
      <c r="B52" s="6" t="s">
        <v>833</v>
      </c>
      <c r="C52" s="6" t="s">
        <v>510</v>
      </c>
      <c r="D52" s="36">
        <v>2.0732385709295899E-3</v>
      </c>
      <c r="E52" s="20">
        <v>-1.7862808704376201</v>
      </c>
      <c r="F52" s="20">
        <f t="shared" si="2"/>
        <v>3.4492456295477587</v>
      </c>
      <c r="H52" s="6" t="s">
        <v>178</v>
      </c>
      <c r="I52" s="6" t="s">
        <v>685</v>
      </c>
      <c r="J52" s="6" t="s">
        <v>179</v>
      </c>
      <c r="K52" s="36">
        <v>2.6484785047950001E-11</v>
      </c>
      <c r="L52" s="20">
        <v>1.355797290802</v>
      </c>
      <c r="M52" s="20">
        <f t="shared" si="1"/>
        <v>2.5593851900974252</v>
      </c>
    </row>
    <row r="53" spans="1:13" x14ac:dyDescent="0.2">
      <c r="A53" s="14" t="s">
        <v>507</v>
      </c>
      <c r="B53" s="14" t="s">
        <v>832</v>
      </c>
      <c r="C53" s="14" t="s">
        <v>508</v>
      </c>
      <c r="D53" s="35">
        <v>2.2380704411800301E-6</v>
      </c>
      <c r="E53" s="17">
        <v>-1.7263717651367201</v>
      </c>
      <c r="F53" s="17">
        <f t="shared" si="2"/>
        <v>3.3089460394629646</v>
      </c>
      <c r="H53" s="14" t="s">
        <v>132</v>
      </c>
      <c r="I53" s="14" t="s">
        <v>663</v>
      </c>
      <c r="J53" s="14" t="s">
        <v>133</v>
      </c>
      <c r="K53" s="35">
        <v>7.9832309626321103E-3</v>
      </c>
      <c r="L53" s="17">
        <v>1.3464102745056199</v>
      </c>
      <c r="M53" s="17">
        <f t="shared" si="1"/>
        <v>2.5427863949639988</v>
      </c>
    </row>
    <row r="54" spans="1:13" x14ac:dyDescent="0.2">
      <c r="A54" s="6" t="s">
        <v>547</v>
      </c>
      <c r="B54" s="6" t="s">
        <v>845</v>
      </c>
      <c r="C54" s="6" t="s">
        <v>548</v>
      </c>
      <c r="D54" s="36">
        <v>5.7297876471548996E-4</v>
      </c>
      <c r="E54" s="20">
        <v>-1.7201399803161599</v>
      </c>
      <c r="F54" s="20">
        <f t="shared" si="2"/>
        <v>3.2946837267133775</v>
      </c>
      <c r="H54" s="6" t="s">
        <v>1661</v>
      </c>
      <c r="I54" s="6" t="s">
        <v>1663</v>
      </c>
      <c r="J54" s="6" t="s">
        <v>1662</v>
      </c>
      <c r="K54" s="36">
        <v>5.6975258031402402E-3</v>
      </c>
      <c r="L54" s="20">
        <v>1.34581422805786</v>
      </c>
      <c r="M54" s="20">
        <f t="shared" si="1"/>
        <v>2.5417360650530174</v>
      </c>
    </row>
    <row r="55" spans="1:13" x14ac:dyDescent="0.2">
      <c r="A55" s="14" t="s">
        <v>513</v>
      </c>
      <c r="B55" s="14" t="s">
        <v>835</v>
      </c>
      <c r="C55" s="14" t="s">
        <v>514</v>
      </c>
      <c r="D55" s="35">
        <v>8.0405848533505308E-6</v>
      </c>
      <c r="E55" s="17">
        <v>-1.7036950588226301</v>
      </c>
      <c r="F55" s="17">
        <f t="shared" si="2"/>
        <v>3.2573416780764246</v>
      </c>
      <c r="H55" s="14" t="s">
        <v>234</v>
      </c>
      <c r="I55" s="14" t="s">
        <v>709</v>
      </c>
      <c r="J55" s="14" t="s">
        <v>235</v>
      </c>
      <c r="K55" s="35">
        <v>8.3344383349513501E-4</v>
      </c>
      <c r="L55" s="17">
        <v>1.3414959907531701</v>
      </c>
      <c r="M55" s="17">
        <f t="shared" si="1"/>
        <v>2.534139581186384</v>
      </c>
    </row>
    <row r="56" spans="1:13" x14ac:dyDescent="0.2">
      <c r="A56" s="6" t="s">
        <v>463</v>
      </c>
      <c r="B56" s="6" t="s">
        <v>811</v>
      </c>
      <c r="C56" s="6" t="s">
        <v>464</v>
      </c>
      <c r="D56" s="36">
        <v>3.2333094315223701E-4</v>
      </c>
      <c r="E56" s="20">
        <v>-1.7018249034881601</v>
      </c>
      <c r="F56" s="20">
        <f t="shared" si="2"/>
        <v>3.2531219447911024</v>
      </c>
      <c r="H56" s="6" t="s">
        <v>1215</v>
      </c>
      <c r="I56" s="6" t="s">
        <v>1214</v>
      </c>
      <c r="J56" s="6" t="s">
        <v>1213</v>
      </c>
      <c r="K56" s="36">
        <v>4.4688691053155E-6</v>
      </c>
      <c r="L56" s="20">
        <v>1.33767890930176</v>
      </c>
      <c r="M56" s="20">
        <f t="shared" si="1"/>
        <v>2.5274436185857101</v>
      </c>
    </row>
    <row r="57" spans="1:13" x14ac:dyDescent="0.2">
      <c r="A57" s="14" t="s">
        <v>894</v>
      </c>
      <c r="B57" s="14" t="s">
        <v>896</v>
      </c>
      <c r="C57" s="14" t="s">
        <v>895</v>
      </c>
      <c r="D57" s="35">
        <v>6.4527692325892197E-4</v>
      </c>
      <c r="E57" s="17">
        <v>-1.66852855682373</v>
      </c>
      <c r="F57" s="17">
        <f t="shared" si="2"/>
        <v>3.1789020340041176</v>
      </c>
      <c r="H57" s="14" t="s">
        <v>38</v>
      </c>
      <c r="I57" s="14" t="s">
        <v>624</v>
      </c>
      <c r="J57" s="14" t="s">
        <v>39</v>
      </c>
      <c r="K57" s="35">
        <v>3.5122064303491601E-2</v>
      </c>
      <c r="L57" s="17">
        <v>1.33073329925537</v>
      </c>
      <c r="M57" s="17">
        <f t="shared" si="1"/>
        <v>2.5153049142066828</v>
      </c>
    </row>
    <row r="58" spans="1:13" x14ac:dyDescent="0.2">
      <c r="A58" s="6" t="s">
        <v>515</v>
      </c>
      <c r="B58" s="6" t="s">
        <v>836</v>
      </c>
      <c r="C58" s="6" t="s">
        <v>516</v>
      </c>
      <c r="D58" s="36">
        <v>3.3726144249774601E-4</v>
      </c>
      <c r="E58" s="20">
        <v>-1.6633441448211701</v>
      </c>
      <c r="F58" s="20">
        <f t="shared" si="2"/>
        <v>3.167498958116076</v>
      </c>
      <c r="H58" s="6" t="s">
        <v>148</v>
      </c>
      <c r="I58" s="6" t="s">
        <v>670</v>
      </c>
      <c r="J58" s="6" t="s">
        <v>149</v>
      </c>
      <c r="K58" s="36">
        <v>1.2071349489250901E-13</v>
      </c>
      <c r="L58" s="20">
        <v>1.32925629615784</v>
      </c>
      <c r="M58" s="20">
        <f t="shared" si="1"/>
        <v>2.5127311117308757</v>
      </c>
    </row>
    <row r="59" spans="1:13" x14ac:dyDescent="0.2">
      <c r="A59" s="14" t="s">
        <v>520</v>
      </c>
      <c r="B59" s="14" t="s">
        <v>837</v>
      </c>
      <c r="C59" s="14" t="s">
        <v>521</v>
      </c>
      <c r="D59" s="35">
        <v>5.4517402639984404E-3</v>
      </c>
      <c r="E59" s="17">
        <v>-1.60054779052734</v>
      </c>
      <c r="F59" s="17">
        <f t="shared" si="2"/>
        <v>3.0325843850941698</v>
      </c>
      <c r="H59" s="14" t="s">
        <v>1658</v>
      </c>
      <c r="I59" s="14" t="s">
        <v>1660</v>
      </c>
      <c r="J59" s="14" t="s">
        <v>1659</v>
      </c>
      <c r="K59" s="35">
        <v>1.6696628397635499E-2</v>
      </c>
      <c r="L59" s="17">
        <v>1.32771921157837</v>
      </c>
      <c r="M59" s="17">
        <f t="shared" si="1"/>
        <v>2.5100554087037614</v>
      </c>
    </row>
    <row r="60" spans="1:13" x14ac:dyDescent="0.2">
      <c r="A60" s="6" t="s">
        <v>407</v>
      </c>
      <c r="B60" s="6" t="s">
        <v>786</v>
      </c>
      <c r="C60" s="6" t="s">
        <v>408</v>
      </c>
      <c r="D60" s="36">
        <v>2.5318241010566398E-3</v>
      </c>
      <c r="E60" s="20">
        <v>-1.59102606773376</v>
      </c>
      <c r="F60" s="20">
        <f t="shared" si="2"/>
        <v>3.0126353674099473</v>
      </c>
      <c r="H60" s="6" t="s">
        <v>87</v>
      </c>
      <c r="I60" s="6" t="s">
        <v>642</v>
      </c>
      <c r="J60" s="6" t="s">
        <v>88</v>
      </c>
      <c r="K60" s="36">
        <v>7.0077320944285596E-3</v>
      </c>
      <c r="L60" s="20">
        <v>1.30190658569336</v>
      </c>
      <c r="M60" s="20">
        <f t="shared" si="1"/>
        <v>2.4655450020572749</v>
      </c>
    </row>
    <row r="61" spans="1:13" x14ac:dyDescent="0.2">
      <c r="A61" s="14" t="s">
        <v>949</v>
      </c>
      <c r="B61" s="14" t="s">
        <v>950</v>
      </c>
      <c r="C61" s="14" t="s">
        <v>951</v>
      </c>
      <c r="D61" s="35">
        <v>2.9605753289328198E-4</v>
      </c>
      <c r="E61" s="17">
        <v>-1.5904245376586901</v>
      </c>
      <c r="F61" s="17">
        <f t="shared" si="2"/>
        <v>3.0113795143125053</v>
      </c>
      <c r="H61" s="14" t="s">
        <v>84</v>
      </c>
      <c r="I61" s="14" t="s">
        <v>872</v>
      </c>
      <c r="J61" s="14" t="s">
        <v>81</v>
      </c>
      <c r="K61" s="35">
        <v>5.9680600089798896E-3</v>
      </c>
      <c r="L61" s="17">
        <v>1.29696941375732</v>
      </c>
      <c r="M61" s="17">
        <f t="shared" si="1"/>
        <v>2.4571218674687323</v>
      </c>
    </row>
    <row r="62" spans="1:13" x14ac:dyDescent="0.2">
      <c r="A62" s="6" t="s">
        <v>447</v>
      </c>
      <c r="B62" s="6" t="s">
        <v>803</v>
      </c>
      <c r="C62" s="6" t="s">
        <v>448</v>
      </c>
      <c r="D62" s="36">
        <v>4.6788931651393197E-3</v>
      </c>
      <c r="E62" s="20">
        <v>-1.5706713199615501</v>
      </c>
      <c r="F62" s="20">
        <f t="shared" si="2"/>
        <v>2.9704290302679524</v>
      </c>
      <c r="H62" s="6" t="s">
        <v>20</v>
      </c>
      <c r="I62" s="6" t="s">
        <v>615</v>
      </c>
      <c r="J62" s="6" t="s">
        <v>21</v>
      </c>
      <c r="K62" s="36">
        <v>6.7930353421678704E-4</v>
      </c>
      <c r="L62" s="20">
        <v>1.2955944538116499</v>
      </c>
      <c r="M62" s="20">
        <f t="shared" si="1"/>
        <v>2.4547812239837445</v>
      </c>
    </row>
    <row r="63" spans="1:13" x14ac:dyDescent="0.2">
      <c r="A63" s="14" t="s">
        <v>909</v>
      </c>
      <c r="B63" s="14" t="s">
        <v>911</v>
      </c>
      <c r="C63" s="14" t="s">
        <v>910</v>
      </c>
      <c r="D63" s="35">
        <v>2.8456718160168402E-5</v>
      </c>
      <c r="E63" s="17">
        <v>-1.5588574409484901</v>
      </c>
      <c r="F63" s="17">
        <f t="shared" si="2"/>
        <v>2.9462042298318432</v>
      </c>
      <c r="H63" s="14" t="s">
        <v>1180</v>
      </c>
      <c r="I63" s="14" t="s">
        <v>1178</v>
      </c>
      <c r="J63" s="14" t="s">
        <v>1179</v>
      </c>
      <c r="K63" s="35">
        <v>2.2543028206555099E-2</v>
      </c>
      <c r="L63" s="17">
        <v>1.2860064506530799</v>
      </c>
      <c r="M63" s="17">
        <f t="shared" si="1"/>
        <v>2.438521091370526</v>
      </c>
    </row>
    <row r="64" spans="1:13" x14ac:dyDescent="0.2">
      <c r="A64" s="6" t="s">
        <v>511</v>
      </c>
      <c r="B64" s="6" t="s">
        <v>834</v>
      </c>
      <c r="C64" s="6" t="s">
        <v>512</v>
      </c>
      <c r="D64" s="36">
        <v>7.1458802809062005E-4</v>
      </c>
      <c r="E64" s="20">
        <v>-1.5454576015472401</v>
      </c>
      <c r="F64" s="20">
        <f t="shared" si="2"/>
        <v>2.918966394667176</v>
      </c>
      <c r="H64" s="6" t="s">
        <v>22</v>
      </c>
      <c r="I64" s="6" t="s">
        <v>616</v>
      </c>
      <c r="J64" s="6" t="s">
        <v>23</v>
      </c>
      <c r="K64" s="36">
        <v>2.6332416683501499E-2</v>
      </c>
      <c r="L64" s="20">
        <v>1.26210808753967</v>
      </c>
      <c r="M64" s="20">
        <f t="shared" si="1"/>
        <v>2.3984595148130747</v>
      </c>
    </row>
    <row r="65" spans="1:13" x14ac:dyDescent="0.2">
      <c r="A65" s="14" t="s">
        <v>972</v>
      </c>
      <c r="B65" s="14" t="s">
        <v>973</v>
      </c>
      <c r="C65" s="14" t="s">
        <v>974</v>
      </c>
      <c r="D65" s="35">
        <v>1.14543660811067E-2</v>
      </c>
      <c r="E65" s="17">
        <v>-1.54305076599121</v>
      </c>
      <c r="F65" s="17">
        <f t="shared" si="2"/>
        <v>2.9141007682546736</v>
      </c>
      <c r="H65" s="14" t="s">
        <v>112</v>
      </c>
      <c r="I65" s="14" t="s">
        <v>653</v>
      </c>
      <c r="J65" s="14" t="s">
        <v>113</v>
      </c>
      <c r="K65" s="35">
        <v>2.26395147633645E-2</v>
      </c>
      <c r="L65" s="17">
        <v>1.26122403144836</v>
      </c>
      <c r="M65" s="17">
        <f t="shared" si="1"/>
        <v>2.3969902346434049</v>
      </c>
    </row>
    <row r="66" spans="1:13" x14ac:dyDescent="0.2">
      <c r="A66" s="6" t="s">
        <v>1324</v>
      </c>
      <c r="B66" s="6" t="s">
        <v>1325</v>
      </c>
      <c r="C66" s="6" t="s">
        <v>1326</v>
      </c>
      <c r="D66" s="36">
        <v>7.3694339917191598E-3</v>
      </c>
      <c r="E66" s="20">
        <v>-1.5172252655029299</v>
      </c>
      <c r="F66" s="20">
        <f t="shared" si="2"/>
        <v>2.8623999464311938</v>
      </c>
      <c r="H66" s="6" t="s">
        <v>16</v>
      </c>
      <c r="I66" s="6" t="s">
        <v>613</v>
      </c>
      <c r="J66" s="6" t="s">
        <v>17</v>
      </c>
      <c r="K66" s="36">
        <v>5.8357354305530497E-3</v>
      </c>
      <c r="L66" s="20">
        <v>1.2554829120636</v>
      </c>
      <c r="M66" s="20">
        <f t="shared" si="1"/>
        <v>2.3874705082668659</v>
      </c>
    </row>
    <row r="67" spans="1:13" x14ac:dyDescent="0.2">
      <c r="A67" s="14" t="s">
        <v>473</v>
      </c>
      <c r="B67" s="14" t="s">
        <v>816</v>
      </c>
      <c r="C67" s="14" t="s">
        <v>474</v>
      </c>
      <c r="D67" s="35">
        <v>8.8674904930022996E-4</v>
      </c>
      <c r="E67" s="17">
        <v>-1.5136368274688701</v>
      </c>
      <c r="F67" s="17">
        <f t="shared" si="2"/>
        <v>2.8552891012123793</v>
      </c>
      <c r="H67" s="14" t="s">
        <v>202</v>
      </c>
      <c r="I67" s="14" t="s">
        <v>695</v>
      </c>
      <c r="J67" s="14" t="s">
        <v>203</v>
      </c>
      <c r="K67" s="35">
        <v>5.7761316853919802E-9</v>
      </c>
      <c r="L67" s="17">
        <v>1.2229816913604701</v>
      </c>
      <c r="M67" s="17">
        <f t="shared" si="1"/>
        <v>2.3342865799940133</v>
      </c>
    </row>
    <row r="68" spans="1:13" x14ac:dyDescent="0.2">
      <c r="A68" s="6" t="s">
        <v>897</v>
      </c>
      <c r="B68" s="6" t="s">
        <v>899</v>
      </c>
      <c r="C68" s="6" t="s">
        <v>898</v>
      </c>
      <c r="D68" s="36">
        <v>6.5975024467669497E-3</v>
      </c>
      <c r="E68" s="20">
        <v>-1.5114824771881099</v>
      </c>
      <c r="F68" s="20">
        <f t="shared" si="2"/>
        <v>2.8510285318051358</v>
      </c>
      <c r="H68" s="6" t="s">
        <v>196</v>
      </c>
      <c r="I68" s="6" t="s">
        <v>693</v>
      </c>
      <c r="J68" s="6" t="s">
        <v>197</v>
      </c>
      <c r="K68" s="36">
        <v>1.1850999476601099E-3</v>
      </c>
      <c r="L68" s="20">
        <v>1.22117948532104</v>
      </c>
      <c r="M68" s="20">
        <f t="shared" si="1"/>
        <v>2.3313724236745639</v>
      </c>
    </row>
    <row r="69" spans="1:13" x14ac:dyDescent="0.2">
      <c r="A69" s="14" t="s">
        <v>529</v>
      </c>
      <c r="B69" s="14" t="s">
        <v>840</v>
      </c>
      <c r="C69" s="14" t="s">
        <v>530</v>
      </c>
      <c r="D69" s="35">
        <v>1.5979433508862299E-9</v>
      </c>
      <c r="E69" s="17">
        <v>-1.4967904090881301</v>
      </c>
      <c r="F69" s="17">
        <f t="shared" si="2"/>
        <v>2.8221416637733721</v>
      </c>
      <c r="H69" s="14" t="s">
        <v>1240</v>
      </c>
      <c r="I69" s="14" t="s">
        <v>1241</v>
      </c>
      <c r="J69" s="14" t="s">
        <v>1242</v>
      </c>
      <c r="K69" s="35">
        <v>6.7772434162280501E-4</v>
      </c>
      <c r="L69" s="17">
        <v>1.1855831146240201</v>
      </c>
      <c r="M69" s="17">
        <f t="shared" si="1"/>
        <v>2.2745530992617287</v>
      </c>
    </row>
    <row r="70" spans="1:13" x14ac:dyDescent="0.2">
      <c r="A70" s="6" t="s">
        <v>467</v>
      </c>
      <c r="B70" s="6" t="s">
        <v>813</v>
      </c>
      <c r="C70" s="6" t="s">
        <v>468</v>
      </c>
      <c r="D70" s="36">
        <v>1.11607855693082E-3</v>
      </c>
      <c r="E70" s="20">
        <v>-1.4904687404632599</v>
      </c>
      <c r="F70" s="20">
        <f t="shared" si="2"/>
        <v>2.8098025252510799</v>
      </c>
      <c r="H70" s="6" t="s">
        <v>1656</v>
      </c>
      <c r="I70" s="6" t="s">
        <v>1657</v>
      </c>
      <c r="J70" s="6" t="s">
        <v>81</v>
      </c>
      <c r="K70" s="36">
        <v>1.3855958756544299E-2</v>
      </c>
      <c r="L70" s="20">
        <v>1.1797516345977801</v>
      </c>
      <c r="M70" s="20">
        <f t="shared" si="1"/>
        <v>2.2653777436824116</v>
      </c>
    </row>
    <row r="71" spans="1:13" x14ac:dyDescent="0.2">
      <c r="A71" s="14" t="s">
        <v>903</v>
      </c>
      <c r="B71" s="14" t="s">
        <v>904</v>
      </c>
      <c r="C71" s="14" t="s">
        <v>81</v>
      </c>
      <c r="D71" s="35">
        <v>2.03503478565228E-3</v>
      </c>
      <c r="E71" s="17">
        <v>-1.4632887840271001</v>
      </c>
      <c r="F71" s="17">
        <f t="shared" ref="F71:F102" si="3">2^(-E71)</f>
        <v>2.7573621914466271</v>
      </c>
      <c r="H71" s="14" t="s">
        <v>146</v>
      </c>
      <c r="I71" s="14" t="s">
        <v>669</v>
      </c>
      <c r="J71" s="14" t="s">
        <v>147</v>
      </c>
      <c r="K71" s="35">
        <v>1.5843440295628899E-9</v>
      </c>
      <c r="L71" s="17">
        <v>1.17517638206482</v>
      </c>
      <c r="M71" s="17">
        <f t="shared" ref="M71:M134" si="4">2^(L71)</f>
        <v>2.2582048779986001</v>
      </c>
    </row>
    <row r="72" spans="1:13" x14ac:dyDescent="0.2">
      <c r="A72" s="6" t="s">
        <v>945</v>
      </c>
      <c r="B72" s="6" t="s">
        <v>944</v>
      </c>
      <c r="C72" s="6" t="s">
        <v>943</v>
      </c>
      <c r="D72" s="36">
        <v>1.4379794270932601E-3</v>
      </c>
      <c r="E72" s="20">
        <v>-1.4513247013092001</v>
      </c>
      <c r="F72" s="20">
        <f t="shared" si="3"/>
        <v>2.7345902973737446</v>
      </c>
      <c r="H72" s="6" t="s">
        <v>1653</v>
      </c>
      <c r="I72" s="6" t="s">
        <v>1655</v>
      </c>
      <c r="J72" s="6" t="s">
        <v>1654</v>
      </c>
      <c r="K72" s="36">
        <v>5.8558162266001603E-3</v>
      </c>
      <c r="L72" s="20">
        <v>1.17469501495361</v>
      </c>
      <c r="M72" s="20">
        <f t="shared" si="4"/>
        <v>2.2574515349839777</v>
      </c>
    </row>
    <row r="73" spans="1:13" x14ac:dyDescent="0.2">
      <c r="A73" s="14" t="s">
        <v>367</v>
      </c>
      <c r="B73" s="14" t="s">
        <v>766</v>
      </c>
      <c r="C73" s="14" t="s">
        <v>368</v>
      </c>
      <c r="D73" s="35">
        <v>1.20436640274687E-3</v>
      </c>
      <c r="E73" s="17">
        <v>-1.45036053657532</v>
      </c>
      <c r="F73" s="17">
        <f t="shared" si="3"/>
        <v>2.7327633591651552</v>
      </c>
      <c r="H73" s="14" t="s">
        <v>158</v>
      </c>
      <c r="I73" s="14" t="s">
        <v>675</v>
      </c>
      <c r="J73" s="14" t="s">
        <v>159</v>
      </c>
      <c r="K73" s="35">
        <v>8.4985134787200803E-12</v>
      </c>
      <c r="L73" s="17">
        <v>1.1701743602752701</v>
      </c>
      <c r="M73" s="17">
        <f t="shared" si="4"/>
        <v>2.2503889289477605</v>
      </c>
    </row>
    <row r="74" spans="1:13" x14ac:dyDescent="0.2">
      <c r="A74" s="6" t="s">
        <v>491</v>
      </c>
      <c r="B74" s="6" t="s">
        <v>825</v>
      </c>
      <c r="C74" s="6" t="s">
        <v>492</v>
      </c>
      <c r="D74" s="36">
        <v>6.6413697990261701E-4</v>
      </c>
      <c r="E74" s="20">
        <v>-1.4438109397888199</v>
      </c>
      <c r="F74" s="20">
        <f t="shared" si="3"/>
        <v>2.7203851843525975</v>
      </c>
      <c r="H74" s="6" t="s">
        <v>174</v>
      </c>
      <c r="I74" s="6" t="s">
        <v>683</v>
      </c>
      <c r="J74" s="6" t="s">
        <v>175</v>
      </c>
      <c r="K74" s="36">
        <v>6.7901610325427301E-3</v>
      </c>
      <c r="L74" s="20">
        <v>1.16650485992432</v>
      </c>
      <c r="M74" s="20">
        <f t="shared" si="4"/>
        <v>2.2446723292837318</v>
      </c>
    </row>
    <row r="75" spans="1:13" x14ac:dyDescent="0.2">
      <c r="A75" s="14" t="s">
        <v>963</v>
      </c>
      <c r="B75" s="14" t="s">
        <v>965</v>
      </c>
      <c r="C75" s="14" t="s">
        <v>964</v>
      </c>
      <c r="D75" s="35">
        <v>1.83875341556471E-2</v>
      </c>
      <c r="E75" s="17">
        <v>-1.4273703098297099</v>
      </c>
      <c r="F75" s="17">
        <f t="shared" si="3"/>
        <v>2.689560253926095</v>
      </c>
      <c r="H75" s="14" t="s">
        <v>224</v>
      </c>
      <c r="I75" s="14" t="s">
        <v>704</v>
      </c>
      <c r="J75" s="14" t="s">
        <v>225</v>
      </c>
      <c r="K75" s="35">
        <v>1.1555089585073401E-3</v>
      </c>
      <c r="L75" s="17">
        <v>1.1564519405364999</v>
      </c>
      <c r="M75" s="17">
        <f t="shared" si="4"/>
        <v>2.2290854785111582</v>
      </c>
    </row>
    <row r="76" spans="1:13" x14ac:dyDescent="0.2">
      <c r="A76" s="6" t="s">
        <v>465</v>
      </c>
      <c r="B76" s="6" t="s">
        <v>812</v>
      </c>
      <c r="C76" s="6" t="s">
        <v>466</v>
      </c>
      <c r="D76" s="36">
        <v>3.2622306466319399E-3</v>
      </c>
      <c r="E76" s="20">
        <v>-1.4205415248870901</v>
      </c>
      <c r="F76" s="20">
        <f t="shared" si="3"/>
        <v>2.6768596975708574</v>
      </c>
      <c r="H76" s="6" t="s">
        <v>1650</v>
      </c>
      <c r="I76" s="6" t="s">
        <v>1652</v>
      </c>
      <c r="J76" s="6" t="s">
        <v>1651</v>
      </c>
      <c r="K76" s="36">
        <v>6.2093759039047501E-3</v>
      </c>
      <c r="L76" s="20">
        <v>1.15498447418213</v>
      </c>
      <c r="M76" s="20">
        <f t="shared" si="4"/>
        <v>2.2268192720189428</v>
      </c>
    </row>
    <row r="77" spans="1:13" x14ac:dyDescent="0.2">
      <c r="A77" s="14" t="s">
        <v>524</v>
      </c>
      <c r="B77" s="14" t="s">
        <v>839</v>
      </c>
      <c r="C77" s="14" t="s">
        <v>525</v>
      </c>
      <c r="D77" s="35">
        <v>1.3320625843029199E-2</v>
      </c>
      <c r="E77" s="17">
        <v>-1.40752053260803</v>
      </c>
      <c r="F77" s="17">
        <f t="shared" si="3"/>
        <v>2.652808496397864</v>
      </c>
      <c r="H77" s="14" t="s">
        <v>1187</v>
      </c>
      <c r="I77" s="14" t="s">
        <v>1189</v>
      </c>
      <c r="J77" s="14" t="s">
        <v>1188</v>
      </c>
      <c r="K77" s="35">
        <v>2.0225110076291499E-4</v>
      </c>
      <c r="L77" s="17">
        <v>1.14982509613037</v>
      </c>
      <c r="M77" s="17">
        <f t="shared" si="4"/>
        <v>2.218869925077009</v>
      </c>
    </row>
    <row r="78" spans="1:13" x14ac:dyDescent="0.2">
      <c r="A78" s="6" t="s">
        <v>980</v>
      </c>
      <c r="B78" s="6" t="s">
        <v>978</v>
      </c>
      <c r="C78" s="6" t="s">
        <v>979</v>
      </c>
      <c r="D78" s="36">
        <v>1.53866860670742E-7</v>
      </c>
      <c r="E78" s="20">
        <v>-1.4021039009094201</v>
      </c>
      <c r="F78" s="20">
        <f t="shared" si="3"/>
        <v>2.6428671401135144</v>
      </c>
      <c r="H78" s="6" t="s">
        <v>1169</v>
      </c>
      <c r="I78" s="6" t="s">
        <v>1170</v>
      </c>
      <c r="J78" s="6" t="s">
        <v>1171</v>
      </c>
      <c r="K78" s="36">
        <v>4.0687204058562097E-2</v>
      </c>
      <c r="L78" s="20">
        <v>1.1466579437255899</v>
      </c>
      <c r="M78" s="20">
        <f t="shared" si="4"/>
        <v>2.2140041766565166</v>
      </c>
    </row>
    <row r="79" spans="1:13" x14ac:dyDescent="0.2">
      <c r="A79" s="14" t="s">
        <v>995</v>
      </c>
      <c r="B79" s="14" t="s">
        <v>993</v>
      </c>
      <c r="C79" s="14" t="s">
        <v>994</v>
      </c>
      <c r="D79" s="35">
        <v>3.1639361694213798E-5</v>
      </c>
      <c r="E79" s="17">
        <v>-1.40109992027283</v>
      </c>
      <c r="F79" s="17">
        <f t="shared" si="3"/>
        <v>2.6410285918977601</v>
      </c>
      <c r="H79" s="14" t="s">
        <v>222</v>
      </c>
      <c r="I79" s="14" t="s">
        <v>703</v>
      </c>
      <c r="J79" s="14" t="s">
        <v>223</v>
      </c>
      <c r="K79" s="35">
        <v>4.37959417149501E-4</v>
      </c>
      <c r="L79" s="17">
        <v>1.1435751914978001</v>
      </c>
      <c r="M79" s="17">
        <f t="shared" si="4"/>
        <v>2.2092783411676784</v>
      </c>
    </row>
    <row r="80" spans="1:13" x14ac:dyDescent="0.2">
      <c r="A80" s="6" t="s">
        <v>1329</v>
      </c>
      <c r="B80" s="6" t="s">
        <v>1327</v>
      </c>
      <c r="C80" s="6" t="s">
        <v>1328</v>
      </c>
      <c r="D80" s="36">
        <v>2.9239076142929397E-7</v>
      </c>
      <c r="E80" s="20">
        <v>-1.38782334327698</v>
      </c>
      <c r="F80" s="20">
        <f t="shared" si="3"/>
        <v>2.6168356940906659</v>
      </c>
      <c r="H80" s="6" t="s">
        <v>85</v>
      </c>
      <c r="I80" s="6" t="s">
        <v>641</v>
      </c>
      <c r="J80" s="6" t="s">
        <v>86</v>
      </c>
      <c r="K80" s="36">
        <v>2.9513713603771001E-3</v>
      </c>
      <c r="L80" s="20">
        <v>1.1378078460693399</v>
      </c>
      <c r="M80" s="20">
        <f t="shared" si="4"/>
        <v>2.2004641172956565</v>
      </c>
    </row>
    <row r="81" spans="1:13" x14ac:dyDescent="0.2">
      <c r="A81" s="14" t="s">
        <v>461</v>
      </c>
      <c r="B81" s="14" t="s">
        <v>810</v>
      </c>
      <c r="C81" s="14" t="s">
        <v>462</v>
      </c>
      <c r="D81" s="35">
        <v>1.8888095264181499E-7</v>
      </c>
      <c r="E81" s="17">
        <v>-1.3858723640441899</v>
      </c>
      <c r="F81" s="17">
        <f t="shared" si="3"/>
        <v>2.6132992976557468</v>
      </c>
      <c r="H81" s="14" t="s">
        <v>185</v>
      </c>
      <c r="I81" s="14" t="s">
        <v>688</v>
      </c>
      <c r="J81" s="14" t="s">
        <v>186</v>
      </c>
      <c r="K81" s="35">
        <v>2.2422460255862499E-12</v>
      </c>
      <c r="L81" s="17">
        <v>1.1349234580993699</v>
      </c>
      <c r="M81" s="17">
        <f t="shared" si="4"/>
        <v>2.1960691124699898</v>
      </c>
    </row>
    <row r="82" spans="1:13" x14ac:dyDescent="0.2">
      <c r="A82" s="6" t="s">
        <v>925</v>
      </c>
      <c r="B82" s="6" t="s">
        <v>927</v>
      </c>
      <c r="C82" s="6" t="s">
        <v>926</v>
      </c>
      <c r="D82" s="36">
        <v>3.0129752784939E-3</v>
      </c>
      <c r="E82" s="20">
        <v>-1.38388228416443</v>
      </c>
      <c r="F82" s="20">
        <f t="shared" si="3"/>
        <v>2.6096969500348597</v>
      </c>
      <c r="H82" s="6" t="s">
        <v>1647</v>
      </c>
      <c r="I82" s="6" t="s">
        <v>1649</v>
      </c>
      <c r="J82" s="6" t="s">
        <v>1648</v>
      </c>
      <c r="K82" s="36">
        <v>3.0914070427406501E-2</v>
      </c>
      <c r="L82" s="20">
        <v>1.1118199825286901</v>
      </c>
      <c r="M82" s="20">
        <f t="shared" si="4"/>
        <v>2.1611811180934568</v>
      </c>
    </row>
    <row r="83" spans="1:13" x14ac:dyDescent="0.2">
      <c r="A83" s="14" t="s">
        <v>984</v>
      </c>
      <c r="B83" s="14" t="s">
        <v>986</v>
      </c>
      <c r="C83" s="14" t="s">
        <v>985</v>
      </c>
      <c r="D83" s="35">
        <v>1.3809646323262701E-3</v>
      </c>
      <c r="E83" s="17">
        <v>-1.3813109397888199</v>
      </c>
      <c r="F83" s="17">
        <f t="shared" si="3"/>
        <v>2.6050497772998411</v>
      </c>
      <c r="H83" s="14" t="s">
        <v>1644</v>
      </c>
      <c r="I83" s="14" t="s">
        <v>1645</v>
      </c>
      <c r="J83" s="14" t="s">
        <v>1646</v>
      </c>
      <c r="K83" s="35">
        <v>2.9424406100878601E-2</v>
      </c>
      <c r="L83" s="17">
        <v>1.1117906570434599</v>
      </c>
      <c r="M83" s="17">
        <f t="shared" si="4"/>
        <v>2.1611371884762951</v>
      </c>
    </row>
    <row r="84" spans="1:13" x14ac:dyDescent="0.2">
      <c r="A84" s="6" t="s">
        <v>479</v>
      </c>
      <c r="B84" s="6" t="s">
        <v>819</v>
      </c>
      <c r="C84" s="6" t="s">
        <v>480</v>
      </c>
      <c r="D84" s="36">
        <v>6.7136101683534597E-3</v>
      </c>
      <c r="E84" s="20">
        <v>-1.37731432914734</v>
      </c>
      <c r="F84" s="20">
        <f t="shared" si="3"/>
        <v>2.5978431524200327</v>
      </c>
      <c r="H84" s="6" t="s">
        <v>246</v>
      </c>
      <c r="I84" s="6" t="s">
        <v>714</v>
      </c>
      <c r="J84" s="6" t="s">
        <v>247</v>
      </c>
      <c r="K84" s="36">
        <v>8.07181907478736E-13</v>
      </c>
      <c r="L84" s="20">
        <v>1.1096220016479501</v>
      </c>
      <c r="M84" s="20">
        <f t="shared" si="4"/>
        <v>2.157891013164233</v>
      </c>
    </row>
    <row r="85" spans="1:13" x14ac:dyDescent="0.2">
      <c r="A85" s="14" t="s">
        <v>487</v>
      </c>
      <c r="B85" s="14" t="s">
        <v>823</v>
      </c>
      <c r="C85" s="14" t="s">
        <v>488</v>
      </c>
      <c r="D85" s="35">
        <v>1.1199385530632599E-5</v>
      </c>
      <c r="E85" s="17">
        <v>-1.3636791706085201</v>
      </c>
      <c r="F85" s="17">
        <f t="shared" si="3"/>
        <v>2.573406151789194</v>
      </c>
      <c r="H85" s="14" t="s">
        <v>1641</v>
      </c>
      <c r="I85" s="14" t="s">
        <v>1643</v>
      </c>
      <c r="J85" s="14" t="s">
        <v>1642</v>
      </c>
      <c r="K85" s="35">
        <v>3.87258879430716E-2</v>
      </c>
      <c r="L85" s="17">
        <v>1.1053895950317401</v>
      </c>
      <c r="M85" s="17">
        <f t="shared" si="4"/>
        <v>2.1515697267697949</v>
      </c>
    </row>
    <row r="86" spans="1:13" x14ac:dyDescent="0.2">
      <c r="A86" s="6" t="s">
        <v>495</v>
      </c>
      <c r="B86" s="6" t="s">
        <v>872</v>
      </c>
      <c r="C86" s="6" t="s">
        <v>81</v>
      </c>
      <c r="D86" s="36">
        <v>1.9205248727841601E-3</v>
      </c>
      <c r="E86" s="20">
        <v>-1.3541443347930899</v>
      </c>
      <c r="F86" s="20">
        <f t="shared" si="3"/>
        <v>2.5564544747522189</v>
      </c>
      <c r="H86" s="6" t="s">
        <v>230</v>
      </c>
      <c r="I86" s="6" t="s">
        <v>707</v>
      </c>
      <c r="J86" s="6" t="s">
        <v>231</v>
      </c>
      <c r="K86" s="36">
        <v>7.6339907165916394E-9</v>
      </c>
      <c r="L86" s="20">
        <v>1.10408163070679</v>
      </c>
      <c r="M86" s="20">
        <f t="shared" si="4"/>
        <v>2.1496199722699183</v>
      </c>
    </row>
    <row r="87" spans="1:13" x14ac:dyDescent="0.2">
      <c r="A87" s="14" t="s">
        <v>517</v>
      </c>
      <c r="B87" s="14" t="s">
        <v>1330</v>
      </c>
      <c r="C87" s="14" t="s">
        <v>519</v>
      </c>
      <c r="D87" s="35">
        <v>1.00136914035772E-4</v>
      </c>
      <c r="E87" s="17">
        <v>-1.3451664447784399</v>
      </c>
      <c r="F87" s="17">
        <f t="shared" si="3"/>
        <v>2.5405950584737766</v>
      </c>
      <c r="H87" s="14" t="s">
        <v>1298</v>
      </c>
      <c r="I87" s="14" t="s">
        <v>1300</v>
      </c>
      <c r="J87" s="14" t="s">
        <v>1299</v>
      </c>
      <c r="K87" s="35">
        <v>1.4701755319059999E-2</v>
      </c>
      <c r="L87" s="17">
        <v>1.10074782371521</v>
      </c>
      <c r="M87" s="17">
        <f t="shared" si="4"/>
        <v>2.1446583247165822</v>
      </c>
    </row>
    <row r="88" spans="1:13" x14ac:dyDescent="0.2">
      <c r="A88" s="6" t="s">
        <v>559</v>
      </c>
      <c r="B88" s="6" t="s">
        <v>851</v>
      </c>
      <c r="C88" s="6" t="s">
        <v>560</v>
      </c>
      <c r="D88" s="36">
        <v>6.1526949087509303E-2</v>
      </c>
      <c r="E88" s="20">
        <v>-1.3364460468292201</v>
      </c>
      <c r="F88" s="20">
        <f t="shared" si="3"/>
        <v>2.5252847012214055</v>
      </c>
      <c r="H88" s="6" t="s">
        <v>1310</v>
      </c>
      <c r="I88" s="6" t="s">
        <v>1312</v>
      </c>
      <c r="J88" s="6" t="s">
        <v>1311</v>
      </c>
      <c r="K88" s="36">
        <v>5.3856826745125999E-2</v>
      </c>
      <c r="L88" s="20">
        <v>1.09744048118591</v>
      </c>
      <c r="M88" s="20">
        <f t="shared" si="4"/>
        <v>2.1397473800634192</v>
      </c>
    </row>
    <row r="89" spans="1:13" x14ac:dyDescent="0.2">
      <c r="A89" s="14" t="s">
        <v>975</v>
      </c>
      <c r="B89" s="14" t="s">
        <v>977</v>
      </c>
      <c r="C89" s="14" t="s">
        <v>976</v>
      </c>
      <c r="D89" s="35">
        <v>1.72845646585251E-4</v>
      </c>
      <c r="E89" s="17">
        <v>-1.3241670131683401</v>
      </c>
      <c r="F89" s="17">
        <f t="shared" si="3"/>
        <v>2.5038827617844421</v>
      </c>
      <c r="H89" s="14" t="s">
        <v>1292</v>
      </c>
      <c r="I89" s="14" t="s">
        <v>1293</v>
      </c>
      <c r="J89" s="14" t="s">
        <v>1294</v>
      </c>
      <c r="K89" s="35">
        <v>2.5675523849616699E-2</v>
      </c>
      <c r="L89" s="17">
        <v>1.0920155048370399</v>
      </c>
      <c r="M89" s="17">
        <f t="shared" si="4"/>
        <v>2.1317163818545524</v>
      </c>
    </row>
    <row r="90" spans="1:13" x14ac:dyDescent="0.2">
      <c r="A90" s="6" t="s">
        <v>500</v>
      </c>
      <c r="B90" s="6" t="s">
        <v>829</v>
      </c>
      <c r="C90" s="6" t="s">
        <v>501</v>
      </c>
      <c r="D90" s="36">
        <v>4.0073246745725597E-3</v>
      </c>
      <c r="E90" s="20">
        <v>-1.3194785118103001</v>
      </c>
      <c r="F90" s="20">
        <f t="shared" si="3"/>
        <v>2.4957587976249624</v>
      </c>
      <c r="H90" s="6" t="s">
        <v>166</v>
      </c>
      <c r="I90" s="6" t="s">
        <v>679</v>
      </c>
      <c r="J90" s="6" t="s">
        <v>167</v>
      </c>
      <c r="K90" s="36">
        <v>9.6491166719166292E-3</v>
      </c>
      <c r="L90" s="20">
        <v>1.0827331542968801</v>
      </c>
      <c r="M90" s="20">
        <f t="shared" si="4"/>
        <v>2.118044872466633</v>
      </c>
    </row>
    <row r="91" spans="1:13" x14ac:dyDescent="0.2">
      <c r="A91" s="14" t="s">
        <v>1331</v>
      </c>
      <c r="B91" s="14" t="s">
        <v>1332</v>
      </c>
      <c r="C91" s="14" t="s">
        <v>1333</v>
      </c>
      <c r="D91" s="35">
        <v>3.43291919198053E-3</v>
      </c>
      <c r="E91" s="17">
        <v>-1.3165574073791499</v>
      </c>
      <c r="F91" s="17">
        <f t="shared" si="3"/>
        <v>2.4907106091683318</v>
      </c>
      <c r="H91" s="14" t="s">
        <v>168</v>
      </c>
      <c r="I91" s="14" t="s">
        <v>680</v>
      </c>
      <c r="J91" s="14" t="s">
        <v>169</v>
      </c>
      <c r="K91" s="35">
        <v>2.2200479922555499E-2</v>
      </c>
      <c r="L91" s="17">
        <v>1.07886385917664</v>
      </c>
      <c r="M91" s="17">
        <f t="shared" si="4"/>
        <v>2.1123719059970112</v>
      </c>
    </row>
    <row r="92" spans="1:13" x14ac:dyDescent="0.2">
      <c r="A92" s="6" t="s">
        <v>285</v>
      </c>
      <c r="B92" s="6" t="s">
        <v>732</v>
      </c>
      <c r="C92" s="6" t="s">
        <v>286</v>
      </c>
      <c r="D92" s="36">
        <v>2.23132190776043E-2</v>
      </c>
      <c r="E92" s="20">
        <v>-1.30816078186035</v>
      </c>
      <c r="F92" s="20">
        <f t="shared" si="3"/>
        <v>2.4762565339284688</v>
      </c>
      <c r="H92" s="6" t="s">
        <v>1639</v>
      </c>
      <c r="I92" s="6" t="s">
        <v>878</v>
      </c>
      <c r="J92" s="6" t="s">
        <v>1640</v>
      </c>
      <c r="K92" s="36">
        <v>1.9109078973957701E-2</v>
      </c>
      <c r="L92" s="20">
        <v>1.0780179500579801</v>
      </c>
      <c r="M92" s="20">
        <f t="shared" si="4"/>
        <v>2.1111337019057714</v>
      </c>
    </row>
    <row r="93" spans="1:13" x14ac:dyDescent="0.2">
      <c r="A93" s="14" t="s">
        <v>1336</v>
      </c>
      <c r="B93" s="14" t="s">
        <v>1334</v>
      </c>
      <c r="C93" s="14" t="s">
        <v>1335</v>
      </c>
      <c r="D93" s="35">
        <v>3.4434779972780999E-3</v>
      </c>
      <c r="E93" s="17">
        <v>-1.30700612068176</v>
      </c>
      <c r="F93" s="17">
        <f t="shared" si="3"/>
        <v>2.4742754545480996</v>
      </c>
      <c r="H93" s="14" t="s">
        <v>1264</v>
      </c>
      <c r="I93" s="14" t="s">
        <v>1266</v>
      </c>
      <c r="J93" s="14" t="s">
        <v>1265</v>
      </c>
      <c r="K93" s="35">
        <v>5.29148626715518E-2</v>
      </c>
      <c r="L93" s="17">
        <v>1.07343673706055</v>
      </c>
      <c r="M93" s="17">
        <f t="shared" si="4"/>
        <v>2.1044405246704665</v>
      </c>
    </row>
    <row r="94" spans="1:13" x14ac:dyDescent="0.2">
      <c r="A94" s="6" t="s">
        <v>958</v>
      </c>
      <c r="B94" s="6" t="s">
        <v>872</v>
      </c>
      <c r="C94" s="6" t="s">
        <v>959</v>
      </c>
      <c r="D94" s="36">
        <v>1.0304784399534399E-2</v>
      </c>
      <c r="E94" s="20">
        <v>-1.29842853546143</v>
      </c>
      <c r="F94" s="20">
        <f t="shared" si="3"/>
        <v>2.4596082234809495</v>
      </c>
      <c r="H94" s="6" t="s">
        <v>1636</v>
      </c>
      <c r="I94" s="6" t="s">
        <v>1638</v>
      </c>
      <c r="J94" s="6" t="s">
        <v>1637</v>
      </c>
      <c r="K94" s="36">
        <v>3.1451066850535198E-2</v>
      </c>
      <c r="L94" s="20">
        <v>1.07252717018127</v>
      </c>
      <c r="M94" s="20">
        <f t="shared" si="4"/>
        <v>2.1031141694265387</v>
      </c>
    </row>
    <row r="95" spans="1:13" x14ac:dyDescent="0.2">
      <c r="A95" s="14" t="s">
        <v>481</v>
      </c>
      <c r="B95" s="14" t="s">
        <v>820</v>
      </c>
      <c r="C95" s="14" t="s">
        <v>482</v>
      </c>
      <c r="D95" s="35">
        <v>3.9265328962466997E-4</v>
      </c>
      <c r="E95" s="17">
        <v>-1.2478768825530999</v>
      </c>
      <c r="F95" s="17">
        <f t="shared" si="3"/>
        <v>2.37491665164745</v>
      </c>
      <c r="H95" s="14" t="s">
        <v>1248</v>
      </c>
      <c r="I95" s="14" t="s">
        <v>1247</v>
      </c>
      <c r="J95" s="14" t="s">
        <v>1246</v>
      </c>
      <c r="K95" s="35">
        <v>2.6411206726344199E-4</v>
      </c>
      <c r="L95" s="17">
        <v>1.0708472728729199</v>
      </c>
      <c r="M95" s="17">
        <f t="shared" si="4"/>
        <v>2.1006666946794721</v>
      </c>
    </row>
    <row r="96" spans="1:13" x14ac:dyDescent="0.2">
      <c r="A96" s="6" t="s">
        <v>990</v>
      </c>
      <c r="B96" s="6" t="s">
        <v>992</v>
      </c>
      <c r="C96" s="6" t="s">
        <v>991</v>
      </c>
      <c r="D96" s="36">
        <v>1.89575705637167E-3</v>
      </c>
      <c r="E96" s="20">
        <v>-1.23330903053284</v>
      </c>
      <c r="F96" s="20">
        <f t="shared" si="3"/>
        <v>2.3510562077099202</v>
      </c>
      <c r="H96" s="6" t="s">
        <v>204</v>
      </c>
      <c r="I96" s="6" t="s">
        <v>696</v>
      </c>
      <c r="J96" s="6" t="s">
        <v>205</v>
      </c>
      <c r="K96" s="36">
        <v>9.9630695477153196E-5</v>
      </c>
      <c r="L96" s="20">
        <v>1.06642866134644</v>
      </c>
      <c r="M96" s="20">
        <f t="shared" si="4"/>
        <v>2.0942427242296442</v>
      </c>
    </row>
    <row r="97" spans="1:13" x14ac:dyDescent="0.2">
      <c r="A97" s="14" t="s">
        <v>434</v>
      </c>
      <c r="B97" s="14" t="s">
        <v>798</v>
      </c>
      <c r="C97" s="14" t="s">
        <v>435</v>
      </c>
      <c r="D97" s="35">
        <v>3.9621858811507101E-4</v>
      </c>
      <c r="E97" s="17">
        <v>-1.2303466796875</v>
      </c>
      <c r="F97" s="17">
        <f t="shared" si="3"/>
        <v>2.3462336307825673</v>
      </c>
      <c r="H97" s="14" t="s">
        <v>162</v>
      </c>
      <c r="I97" s="14" t="s">
        <v>677</v>
      </c>
      <c r="J97" s="14" t="s">
        <v>163</v>
      </c>
      <c r="K97" s="35">
        <v>5.2633966083179403E-3</v>
      </c>
      <c r="L97" s="17">
        <v>1.0574369430542001</v>
      </c>
      <c r="M97" s="17">
        <f t="shared" si="4"/>
        <v>2.0812307713187814</v>
      </c>
    </row>
    <row r="98" spans="1:13" x14ac:dyDescent="0.2">
      <c r="A98" s="6" t="s">
        <v>930</v>
      </c>
      <c r="B98" s="6" t="s">
        <v>929</v>
      </c>
      <c r="C98" s="6" t="s">
        <v>928</v>
      </c>
      <c r="D98" s="36">
        <v>3.5185928421020301E-3</v>
      </c>
      <c r="E98" s="20">
        <v>-1.2277350425720199</v>
      </c>
      <c r="F98" s="20">
        <f t="shared" si="3"/>
        <v>2.3419902059121149</v>
      </c>
      <c r="H98" s="6" t="s">
        <v>208</v>
      </c>
      <c r="I98" s="6" t="s">
        <v>697</v>
      </c>
      <c r="J98" s="6" t="s">
        <v>209</v>
      </c>
      <c r="K98" s="36">
        <v>4.5139815811958403E-6</v>
      </c>
      <c r="L98" s="20">
        <v>1.0473651885986299</v>
      </c>
      <c r="M98" s="20">
        <f t="shared" si="4"/>
        <v>2.0667518649185008</v>
      </c>
    </row>
    <row r="99" spans="1:13" x14ac:dyDescent="0.2">
      <c r="A99" s="14" t="s">
        <v>1337</v>
      </c>
      <c r="B99" s="14" t="s">
        <v>1339</v>
      </c>
      <c r="C99" s="14" t="s">
        <v>1338</v>
      </c>
      <c r="D99" s="35">
        <v>7.2644225520485897E-2</v>
      </c>
      <c r="E99" s="17">
        <v>-1.2258262634277299</v>
      </c>
      <c r="F99" s="17">
        <f t="shared" si="3"/>
        <v>2.338893649840279</v>
      </c>
      <c r="H99" s="14" t="s">
        <v>1204</v>
      </c>
      <c r="I99" s="14" t="s">
        <v>1205</v>
      </c>
      <c r="J99" s="14" t="s">
        <v>1206</v>
      </c>
      <c r="K99" s="35">
        <v>4.5852225438673001E-3</v>
      </c>
      <c r="L99" s="17">
        <v>1.0461452007293699</v>
      </c>
      <c r="M99" s="17">
        <f t="shared" si="4"/>
        <v>2.065004893908946</v>
      </c>
    </row>
    <row r="100" spans="1:13" x14ac:dyDescent="0.2">
      <c r="A100" s="6" t="s">
        <v>584</v>
      </c>
      <c r="B100" s="6" t="s">
        <v>861</v>
      </c>
      <c r="C100" s="6" t="s">
        <v>585</v>
      </c>
      <c r="D100" s="36">
        <v>1.5621326061938999E-3</v>
      </c>
      <c r="E100" s="20">
        <v>-1.2225854396820099</v>
      </c>
      <c r="F100" s="20">
        <f t="shared" si="3"/>
        <v>2.333645531168747</v>
      </c>
      <c r="H100" s="6" t="s">
        <v>226</v>
      </c>
      <c r="I100" s="6" t="s">
        <v>705</v>
      </c>
      <c r="J100" s="6" t="s">
        <v>227</v>
      </c>
      <c r="K100" s="36">
        <v>2.0848225105414E-4</v>
      </c>
      <c r="L100" s="20">
        <v>1.04274797439575</v>
      </c>
      <c r="M100" s="20">
        <f t="shared" si="4"/>
        <v>2.0601479868274719</v>
      </c>
    </row>
    <row r="101" spans="1:13" x14ac:dyDescent="0.2">
      <c r="A101" s="14" t="s">
        <v>937</v>
      </c>
      <c r="B101" s="14" t="s">
        <v>938</v>
      </c>
      <c r="C101" s="14" t="s">
        <v>939</v>
      </c>
      <c r="D101" s="35">
        <v>3.23056340836873E-4</v>
      </c>
      <c r="E101" s="17">
        <v>-1.21647953987122</v>
      </c>
      <c r="F101" s="17">
        <f t="shared" si="3"/>
        <v>2.3237897439405613</v>
      </c>
      <c r="H101" s="14" t="s">
        <v>1633</v>
      </c>
      <c r="I101" s="14" t="s">
        <v>1634</v>
      </c>
      <c r="J101" s="14" t="s">
        <v>1635</v>
      </c>
      <c r="K101" s="35">
        <v>7.2505036622906297E-10</v>
      </c>
      <c r="L101" s="17">
        <v>1.03203678131104</v>
      </c>
      <c r="M101" s="17">
        <f t="shared" si="4"/>
        <v>2.0449091952330933</v>
      </c>
    </row>
    <row r="102" spans="1:13" x14ac:dyDescent="0.2">
      <c r="A102" s="6" t="s">
        <v>955</v>
      </c>
      <c r="B102" s="6" t="s">
        <v>956</v>
      </c>
      <c r="C102" s="6" t="s">
        <v>957</v>
      </c>
      <c r="D102" s="36">
        <v>2.0570990498427499E-3</v>
      </c>
      <c r="E102" s="20">
        <v>-1.19483637809753</v>
      </c>
      <c r="F102" s="20">
        <f t="shared" si="3"/>
        <v>2.2891886802909864</v>
      </c>
      <c r="H102" s="6" t="s">
        <v>1252</v>
      </c>
      <c r="I102" s="6" t="s">
        <v>1254</v>
      </c>
      <c r="J102" s="6" t="s">
        <v>1253</v>
      </c>
      <c r="K102" s="36">
        <v>1.20060433950584E-2</v>
      </c>
      <c r="L102" s="20">
        <v>1.01926422119141</v>
      </c>
      <c r="M102" s="20">
        <f t="shared" si="4"/>
        <v>2.0268849785024901</v>
      </c>
    </row>
    <row r="103" spans="1:13" x14ac:dyDescent="0.2">
      <c r="A103" s="14" t="s">
        <v>931</v>
      </c>
      <c r="B103" s="14" t="s">
        <v>872</v>
      </c>
      <c r="C103" s="14" t="s">
        <v>81</v>
      </c>
      <c r="D103" s="35">
        <v>3.7389164463829597E-7</v>
      </c>
      <c r="E103" s="17">
        <v>-1.1922016143798799</v>
      </c>
      <c r="F103" s="17">
        <f t="shared" ref="F103:F134" si="5">2^(-E103)</f>
        <v>2.2850117982172553</v>
      </c>
      <c r="H103" s="14" t="s">
        <v>242</v>
      </c>
      <c r="I103" s="14" t="s">
        <v>713</v>
      </c>
      <c r="J103" s="14" t="s">
        <v>243</v>
      </c>
      <c r="K103" s="35">
        <v>2.2448025806147099E-10</v>
      </c>
      <c r="L103" s="17">
        <v>1.01804494857788</v>
      </c>
      <c r="M103" s="17">
        <f t="shared" si="4"/>
        <v>2.0251727099585874</v>
      </c>
    </row>
    <row r="104" spans="1:13" x14ac:dyDescent="0.2">
      <c r="A104" s="6" t="s">
        <v>918</v>
      </c>
      <c r="B104" s="6" t="s">
        <v>917</v>
      </c>
      <c r="C104" s="6" t="s">
        <v>916</v>
      </c>
      <c r="D104" s="36">
        <v>1.59224267103413E-2</v>
      </c>
      <c r="E104" s="20">
        <v>-1.18632292747498</v>
      </c>
      <c r="F104" s="20">
        <f t="shared" si="5"/>
        <v>2.2757197873654942</v>
      </c>
      <c r="H104" s="6" t="s">
        <v>1210</v>
      </c>
      <c r="I104" s="6" t="s">
        <v>1211</v>
      </c>
      <c r="J104" s="6" t="s">
        <v>1212</v>
      </c>
      <c r="K104" s="36">
        <v>1.4299098252592001E-2</v>
      </c>
      <c r="L104" s="20">
        <v>1.0155324935913099</v>
      </c>
      <c r="M104" s="20">
        <f t="shared" si="4"/>
        <v>2.0216489386926337</v>
      </c>
    </row>
    <row r="105" spans="1:13" x14ac:dyDescent="0.2">
      <c r="A105" s="14" t="s">
        <v>426</v>
      </c>
      <c r="B105" s="14" t="s">
        <v>794</v>
      </c>
      <c r="C105" s="14" t="s">
        <v>427</v>
      </c>
      <c r="D105" s="35">
        <v>1.2924275354262E-8</v>
      </c>
      <c r="E105" s="17">
        <v>-1.1857774257659901</v>
      </c>
      <c r="F105" s="17">
        <f t="shared" si="5"/>
        <v>2.2748594708528831</v>
      </c>
      <c r="H105" s="14" t="s">
        <v>116</v>
      </c>
      <c r="I105" s="14" t="s">
        <v>655</v>
      </c>
      <c r="J105" s="14" t="s">
        <v>117</v>
      </c>
      <c r="K105" s="35">
        <v>5.8273321349579098E-2</v>
      </c>
      <c r="L105" s="17">
        <v>1.0079650878906301</v>
      </c>
      <c r="M105" s="17">
        <f t="shared" si="4"/>
        <v>2.0110724938019064</v>
      </c>
    </row>
    <row r="106" spans="1:13" x14ac:dyDescent="0.2">
      <c r="A106" s="6" t="s">
        <v>535</v>
      </c>
      <c r="B106" s="6" t="s">
        <v>843</v>
      </c>
      <c r="C106" s="6" t="s">
        <v>536</v>
      </c>
      <c r="D106" s="36">
        <v>3.1957564950386902E-6</v>
      </c>
      <c r="E106" s="20">
        <v>-1.1461997032165501</v>
      </c>
      <c r="F106" s="20">
        <f t="shared" si="5"/>
        <v>2.2133010583501496</v>
      </c>
      <c r="H106" s="6" t="s">
        <v>1630</v>
      </c>
      <c r="I106" s="6" t="s">
        <v>1631</v>
      </c>
      <c r="J106" s="6" t="s">
        <v>1632</v>
      </c>
      <c r="K106" s="36">
        <v>4.0409038916560297E-8</v>
      </c>
      <c r="L106" s="20">
        <v>1.00497269630432</v>
      </c>
      <c r="M106" s="20">
        <f t="shared" si="4"/>
        <v>2.0069055150100499</v>
      </c>
    </row>
    <row r="107" spans="1:13" x14ac:dyDescent="0.2">
      <c r="A107" s="14" t="s">
        <v>414</v>
      </c>
      <c r="B107" s="14" t="s">
        <v>788</v>
      </c>
      <c r="C107" s="14" t="s">
        <v>415</v>
      </c>
      <c r="D107" s="35">
        <v>1.21233392567671E-6</v>
      </c>
      <c r="E107" s="17">
        <v>-1.13346195220947</v>
      </c>
      <c r="F107" s="17">
        <f t="shared" si="5"/>
        <v>2.1938455359744968</v>
      </c>
      <c r="H107" s="15" t="s">
        <v>194</v>
      </c>
      <c r="I107" s="14" t="s">
        <v>692</v>
      </c>
      <c r="J107" s="15" t="s">
        <v>195</v>
      </c>
      <c r="K107" s="37">
        <v>2.4153886515494099E-10</v>
      </c>
      <c r="L107" s="19">
        <v>0.99831151962280296</v>
      </c>
      <c r="M107" s="19">
        <f t="shared" si="4"/>
        <v>1.9976606383952147</v>
      </c>
    </row>
    <row r="108" spans="1:13" x14ac:dyDescent="0.2">
      <c r="A108" s="6" t="s">
        <v>360</v>
      </c>
      <c r="B108" s="6" t="s">
        <v>763</v>
      </c>
      <c r="C108" s="6" t="s">
        <v>361</v>
      </c>
      <c r="D108" s="36">
        <v>2.6651314518042102E-3</v>
      </c>
      <c r="E108" s="20">
        <v>-1.1270844936370901</v>
      </c>
      <c r="F108" s="20">
        <f t="shared" si="5"/>
        <v>2.1841690069371271</v>
      </c>
      <c r="H108" s="6" t="s">
        <v>1184</v>
      </c>
      <c r="I108" s="6" t="s">
        <v>1185</v>
      </c>
      <c r="J108" s="6" t="s">
        <v>1186</v>
      </c>
      <c r="K108" s="36">
        <v>2.54439448458239E-2</v>
      </c>
      <c r="L108" s="20">
        <v>0.98303198814392101</v>
      </c>
      <c r="M108" s="20">
        <f t="shared" si="4"/>
        <v>1.9766151289982781</v>
      </c>
    </row>
    <row r="109" spans="1:13" x14ac:dyDescent="0.2">
      <c r="A109" s="14" t="s">
        <v>981</v>
      </c>
      <c r="B109" s="14" t="s">
        <v>983</v>
      </c>
      <c r="C109" s="14" t="s">
        <v>982</v>
      </c>
      <c r="D109" s="35">
        <v>1.18903088714399E-7</v>
      </c>
      <c r="E109" s="17">
        <v>-1.11446952819824</v>
      </c>
      <c r="F109" s="17">
        <f t="shared" si="5"/>
        <v>2.165153828359895</v>
      </c>
      <c r="H109" s="14" t="s">
        <v>172</v>
      </c>
      <c r="I109" s="14" t="s">
        <v>682</v>
      </c>
      <c r="J109" s="14" t="s">
        <v>173</v>
      </c>
      <c r="K109" s="35">
        <v>2.1931898317955299E-2</v>
      </c>
      <c r="L109" s="17">
        <v>0.97406435012817405</v>
      </c>
      <c r="M109" s="17">
        <f t="shared" si="4"/>
        <v>1.9643668074057179</v>
      </c>
    </row>
    <row r="110" spans="1:13" x14ac:dyDescent="0.2">
      <c r="A110" s="6" t="s">
        <v>371</v>
      </c>
      <c r="B110" s="6" t="s">
        <v>768</v>
      </c>
      <c r="C110" s="6" t="s">
        <v>372</v>
      </c>
      <c r="D110" s="36">
        <v>9.2444105204231406E-5</v>
      </c>
      <c r="E110" s="20">
        <v>-1.09852123260498</v>
      </c>
      <c r="F110" s="20">
        <f t="shared" si="5"/>
        <v>2.1413509077328876</v>
      </c>
      <c r="H110" s="6" t="s">
        <v>252</v>
      </c>
      <c r="I110" s="6" t="s">
        <v>717</v>
      </c>
      <c r="J110" s="6" t="s">
        <v>253</v>
      </c>
      <c r="K110" s="36">
        <v>3.49894980010191E-3</v>
      </c>
      <c r="L110" s="20">
        <v>0.97107315063476596</v>
      </c>
      <c r="M110" s="20">
        <f t="shared" si="4"/>
        <v>1.9602982234313133</v>
      </c>
    </row>
    <row r="111" spans="1:13" x14ac:dyDescent="0.2">
      <c r="A111" s="14" t="s">
        <v>1342</v>
      </c>
      <c r="B111" s="14" t="s">
        <v>1340</v>
      </c>
      <c r="C111" s="14" t="s">
        <v>1341</v>
      </c>
      <c r="D111" s="35">
        <v>5.1122732144258803E-3</v>
      </c>
      <c r="E111" s="17">
        <v>-1.0891854763030999</v>
      </c>
      <c r="F111" s="17">
        <f t="shared" si="5"/>
        <v>2.1275388496555623</v>
      </c>
      <c r="H111" s="14" t="s">
        <v>1216</v>
      </c>
      <c r="I111" s="14" t="s">
        <v>1218</v>
      </c>
      <c r="J111" s="14" t="s">
        <v>1217</v>
      </c>
      <c r="K111" s="35">
        <v>2.7277352224223998E-4</v>
      </c>
      <c r="L111" s="17">
        <v>0.970833539962769</v>
      </c>
      <c r="M111" s="17">
        <f t="shared" si="4"/>
        <v>1.9599726734310621</v>
      </c>
    </row>
    <row r="112" spans="1:13" x14ac:dyDescent="0.2">
      <c r="A112" s="6" t="s">
        <v>1345</v>
      </c>
      <c r="B112" s="6" t="s">
        <v>1343</v>
      </c>
      <c r="C112" s="6" t="s">
        <v>1344</v>
      </c>
      <c r="D112" s="36">
        <v>6.7904163979784901E-3</v>
      </c>
      <c r="E112" s="20">
        <v>-1.07608771324158</v>
      </c>
      <c r="F112" s="20">
        <f t="shared" si="5"/>
        <v>2.1083110241709559</v>
      </c>
      <c r="H112" s="6" t="s">
        <v>187</v>
      </c>
      <c r="I112" s="6" t="s">
        <v>689</v>
      </c>
      <c r="J112" s="6" t="s">
        <v>188</v>
      </c>
      <c r="K112" s="36">
        <v>3.0201425351649699E-2</v>
      </c>
      <c r="L112" s="20">
        <v>0.95868515968322798</v>
      </c>
      <c r="M112" s="20">
        <f t="shared" si="4"/>
        <v>1.943537790109751</v>
      </c>
    </row>
    <row r="113" spans="1:13" x14ac:dyDescent="0.2">
      <c r="A113" s="14" t="s">
        <v>387</v>
      </c>
      <c r="B113" s="14" t="s">
        <v>776</v>
      </c>
      <c r="C113" s="14" t="s">
        <v>388</v>
      </c>
      <c r="D113" s="35">
        <v>1.1077589674957E-3</v>
      </c>
      <c r="E113" s="17">
        <v>-1.0550463199615501</v>
      </c>
      <c r="F113" s="17">
        <f t="shared" si="5"/>
        <v>2.0777849160312765</v>
      </c>
      <c r="H113" s="14" t="s">
        <v>1629</v>
      </c>
      <c r="I113" s="14" t="s">
        <v>1628</v>
      </c>
      <c r="J113" s="14" t="s">
        <v>1627</v>
      </c>
      <c r="K113" s="35">
        <v>4.7974547344136198E-2</v>
      </c>
      <c r="L113" s="17">
        <v>0.94683456420898404</v>
      </c>
      <c r="M113" s="17">
        <f t="shared" si="4"/>
        <v>1.9276385578872366</v>
      </c>
    </row>
    <row r="114" spans="1:13" x14ac:dyDescent="0.2">
      <c r="A114" s="6" t="s">
        <v>1346</v>
      </c>
      <c r="B114" s="6" t="s">
        <v>1347</v>
      </c>
      <c r="C114" s="6" t="s">
        <v>1348</v>
      </c>
      <c r="D114" s="36">
        <v>4.0298628842446803E-2</v>
      </c>
      <c r="E114" s="20">
        <v>-1.05098700523376</v>
      </c>
      <c r="F114" s="20">
        <f t="shared" si="5"/>
        <v>2.0719468644188699</v>
      </c>
      <c r="H114" s="6" t="s">
        <v>1289</v>
      </c>
      <c r="I114" s="6" t="s">
        <v>1291</v>
      </c>
      <c r="J114" s="6" t="s">
        <v>1290</v>
      </c>
      <c r="K114" s="36">
        <v>1.0574834369920199E-3</v>
      </c>
      <c r="L114" s="20">
        <v>0.94548320770263705</v>
      </c>
      <c r="M114" s="20">
        <f t="shared" si="4"/>
        <v>1.9258338055237805</v>
      </c>
    </row>
    <row r="115" spans="1:13" x14ac:dyDescent="0.2">
      <c r="A115" s="14" t="s">
        <v>418</v>
      </c>
      <c r="B115" s="14" t="s">
        <v>790</v>
      </c>
      <c r="C115" s="14" t="s">
        <v>419</v>
      </c>
      <c r="D115" s="35">
        <v>6.0431088205708798E-2</v>
      </c>
      <c r="E115" s="17">
        <v>-1.03800773620605</v>
      </c>
      <c r="F115" s="17">
        <f t="shared" si="5"/>
        <v>2.0533901023646157</v>
      </c>
      <c r="H115" s="14" t="s">
        <v>259</v>
      </c>
      <c r="I115" s="14" t="s">
        <v>720</v>
      </c>
      <c r="J115" s="14" t="s">
        <v>260</v>
      </c>
      <c r="K115" s="35">
        <v>8.16810023910811E-4</v>
      </c>
      <c r="L115" s="17">
        <v>0.94360208511352495</v>
      </c>
      <c r="M115" s="17">
        <f t="shared" si="4"/>
        <v>1.923324357186514</v>
      </c>
    </row>
    <row r="116" spans="1:13" x14ac:dyDescent="0.2">
      <c r="A116" s="6" t="s">
        <v>1107</v>
      </c>
      <c r="B116" s="6" t="s">
        <v>1105</v>
      </c>
      <c r="C116" s="6" t="s">
        <v>1106</v>
      </c>
      <c r="D116" s="36">
        <v>1.4085260208569601E-6</v>
      </c>
      <c r="E116" s="20">
        <v>-1.03311491012573</v>
      </c>
      <c r="F116" s="20">
        <f t="shared" si="5"/>
        <v>2.0464379310010123</v>
      </c>
      <c r="H116" s="6" t="s">
        <v>130</v>
      </c>
      <c r="I116" s="6" t="s">
        <v>662</v>
      </c>
      <c r="J116" s="6" t="s">
        <v>131</v>
      </c>
      <c r="K116" s="36">
        <v>2.1878135819411799E-7</v>
      </c>
      <c r="L116" s="20">
        <v>0.93958234786987305</v>
      </c>
      <c r="M116" s="20">
        <f t="shared" si="4"/>
        <v>1.9179729158612999</v>
      </c>
    </row>
    <row r="117" spans="1:13" x14ac:dyDescent="0.2">
      <c r="A117" s="14" t="s">
        <v>369</v>
      </c>
      <c r="B117" s="14" t="s">
        <v>767</v>
      </c>
      <c r="C117" s="14" t="s">
        <v>370</v>
      </c>
      <c r="D117" s="35">
        <v>2.45433723012661E-2</v>
      </c>
      <c r="E117" s="17">
        <v>-1.0267963409423799</v>
      </c>
      <c r="F117" s="17">
        <f t="shared" si="5"/>
        <v>2.0374947485554866</v>
      </c>
      <c r="H117" s="14" t="s">
        <v>1625</v>
      </c>
      <c r="I117" s="14" t="s">
        <v>1059</v>
      </c>
      <c r="J117" s="14" t="s">
        <v>1626</v>
      </c>
      <c r="K117" s="35">
        <v>5.06612038271698E-3</v>
      </c>
      <c r="L117" s="17">
        <v>0.93545079231262196</v>
      </c>
      <c r="M117" s="17">
        <f t="shared" si="4"/>
        <v>1.9124881282418791</v>
      </c>
    </row>
    <row r="118" spans="1:13" x14ac:dyDescent="0.2">
      <c r="A118" s="6" t="s">
        <v>405</v>
      </c>
      <c r="B118" s="6" t="s">
        <v>785</v>
      </c>
      <c r="C118" s="6" t="s">
        <v>406</v>
      </c>
      <c r="D118" s="36">
        <v>3.6629129851980199E-3</v>
      </c>
      <c r="E118" s="20">
        <v>-1.0229735374450699</v>
      </c>
      <c r="F118" s="20">
        <f t="shared" si="5"/>
        <v>2.0321030119071342</v>
      </c>
      <c r="H118" s="6" t="s">
        <v>1624</v>
      </c>
      <c r="I118" s="6" t="s">
        <v>1623</v>
      </c>
      <c r="J118" s="6" t="s">
        <v>1622</v>
      </c>
      <c r="K118" s="36">
        <v>1.6934678792067001E-9</v>
      </c>
      <c r="L118" s="20">
        <v>0.93136239051818803</v>
      </c>
      <c r="M118" s="20">
        <f t="shared" si="4"/>
        <v>1.9070760687893102</v>
      </c>
    </row>
    <row r="119" spans="1:13" x14ac:dyDescent="0.2">
      <c r="A119" s="14" t="s">
        <v>1349</v>
      </c>
      <c r="B119" s="14" t="s">
        <v>1350</v>
      </c>
      <c r="C119" s="14" t="s">
        <v>1351</v>
      </c>
      <c r="D119" s="35">
        <v>2.04651461946623E-2</v>
      </c>
      <c r="E119" s="17">
        <v>-1.02102398872375</v>
      </c>
      <c r="F119" s="17">
        <f t="shared" si="5"/>
        <v>2.0293588364840898</v>
      </c>
      <c r="H119" s="14" t="s">
        <v>1619</v>
      </c>
      <c r="I119" s="14" t="s">
        <v>1621</v>
      </c>
      <c r="J119" s="14" t="s">
        <v>1620</v>
      </c>
      <c r="K119" s="35">
        <v>3.2854093786946797E-5</v>
      </c>
      <c r="L119" s="17">
        <v>0.93084120750427202</v>
      </c>
      <c r="M119" s="17">
        <f t="shared" si="4"/>
        <v>1.906387249521291</v>
      </c>
    </row>
    <row r="120" spans="1:13" x14ac:dyDescent="0.2">
      <c r="A120" s="6" t="s">
        <v>399</v>
      </c>
      <c r="B120" s="6" t="s">
        <v>782</v>
      </c>
      <c r="C120" s="6" t="s">
        <v>400</v>
      </c>
      <c r="D120" s="36">
        <v>1.5802260554026099E-3</v>
      </c>
      <c r="E120" s="20">
        <v>-1.01419401168823</v>
      </c>
      <c r="F120" s="20">
        <f t="shared" si="5"/>
        <v>2.0197741934471951</v>
      </c>
      <c r="H120" s="6" t="s">
        <v>138</v>
      </c>
      <c r="I120" s="6" t="s">
        <v>665</v>
      </c>
      <c r="J120" s="6" t="s">
        <v>139</v>
      </c>
      <c r="K120" s="36">
        <v>1.7154171847009701E-7</v>
      </c>
      <c r="L120" s="20">
        <v>0.92658686637878396</v>
      </c>
      <c r="M120" s="20">
        <f t="shared" si="4"/>
        <v>1.9007738143568667</v>
      </c>
    </row>
    <row r="121" spans="1:13" x14ac:dyDescent="0.2">
      <c r="A121" s="14" t="s">
        <v>1123</v>
      </c>
      <c r="B121" s="14" t="s">
        <v>1124</v>
      </c>
      <c r="C121" s="14" t="s">
        <v>1125</v>
      </c>
      <c r="D121" s="35">
        <v>5.2319346830731504E-7</v>
      </c>
      <c r="E121" s="17">
        <v>-1.00828433036804</v>
      </c>
      <c r="F121" s="17">
        <f t="shared" si="5"/>
        <v>2.0115175572324513</v>
      </c>
      <c r="H121" s="14" t="s">
        <v>236</v>
      </c>
      <c r="I121" s="14" t="s">
        <v>710</v>
      </c>
      <c r="J121" s="14" t="s">
        <v>237</v>
      </c>
      <c r="K121" s="35">
        <v>1.35404529260246E-7</v>
      </c>
      <c r="L121" s="17">
        <v>0.922352313995361</v>
      </c>
      <c r="M121" s="17">
        <f t="shared" si="4"/>
        <v>1.8952029035744413</v>
      </c>
    </row>
    <row r="122" spans="1:13" x14ac:dyDescent="0.2">
      <c r="A122" s="6" t="s">
        <v>504</v>
      </c>
      <c r="B122" s="6" t="s">
        <v>831</v>
      </c>
      <c r="C122" s="6" t="s">
        <v>505</v>
      </c>
      <c r="D122" s="36">
        <v>7.4726879389684902E-3</v>
      </c>
      <c r="E122" s="20">
        <v>-1.00376725196838</v>
      </c>
      <c r="F122" s="20">
        <f t="shared" si="5"/>
        <v>2.0052293447788818</v>
      </c>
      <c r="H122" s="6" t="s">
        <v>154</v>
      </c>
      <c r="I122" s="6" t="s">
        <v>673</v>
      </c>
      <c r="J122" s="6" t="s">
        <v>155</v>
      </c>
      <c r="K122" s="36">
        <v>4.9062950979726696E-9</v>
      </c>
      <c r="L122" s="20">
        <v>0.91823410987854004</v>
      </c>
      <c r="M122" s="20">
        <f t="shared" si="4"/>
        <v>1.8898007199948361</v>
      </c>
    </row>
    <row r="123" spans="1:13" x14ac:dyDescent="0.2">
      <c r="A123" s="14" t="s">
        <v>353</v>
      </c>
      <c r="B123" s="14" t="s">
        <v>1352</v>
      </c>
      <c r="C123" s="14" t="s">
        <v>355</v>
      </c>
      <c r="D123" s="35">
        <v>1.16742128794216E-2</v>
      </c>
      <c r="E123" s="17">
        <v>-1.0022609233856199</v>
      </c>
      <c r="F123" s="17">
        <f t="shared" si="5"/>
        <v>2.0031367625913621</v>
      </c>
      <c r="H123" s="14" t="s">
        <v>1193</v>
      </c>
      <c r="I123" s="14" t="s">
        <v>1195</v>
      </c>
      <c r="J123" s="14" t="s">
        <v>1194</v>
      </c>
      <c r="K123" s="35">
        <v>6.4299431293166098E-4</v>
      </c>
      <c r="L123" s="17">
        <v>0.916359663009644</v>
      </c>
      <c r="M123" s="17">
        <f t="shared" si="4"/>
        <v>1.8873469576122814</v>
      </c>
    </row>
    <row r="124" spans="1:13" x14ac:dyDescent="0.2">
      <c r="A124" s="6" t="s">
        <v>1013</v>
      </c>
      <c r="B124" s="6" t="s">
        <v>1011</v>
      </c>
      <c r="C124" s="6" t="s">
        <v>1012</v>
      </c>
      <c r="D124" s="36">
        <v>5.3726877016689698E-2</v>
      </c>
      <c r="E124" s="20">
        <v>-0.99958300590515103</v>
      </c>
      <c r="F124" s="20">
        <f t="shared" si="5"/>
        <v>1.9994220069727702</v>
      </c>
      <c r="H124" s="6" t="s">
        <v>1271</v>
      </c>
      <c r="I124" s="6" t="s">
        <v>1273</v>
      </c>
      <c r="J124" s="6" t="s">
        <v>1272</v>
      </c>
      <c r="K124" s="36">
        <v>1.6140306342976501E-2</v>
      </c>
      <c r="L124" s="20">
        <v>0.91106796264648404</v>
      </c>
      <c r="M124" s="20">
        <f t="shared" si="4"/>
        <v>1.8804369867769721</v>
      </c>
    </row>
    <row r="125" spans="1:13" x14ac:dyDescent="0.2">
      <c r="A125" s="14" t="s">
        <v>401</v>
      </c>
      <c r="B125" s="14" t="s">
        <v>783</v>
      </c>
      <c r="C125" s="14" t="s">
        <v>402</v>
      </c>
      <c r="D125" s="35">
        <v>8.4555837119747006E-3</v>
      </c>
      <c r="E125" s="17">
        <v>-0.994246006011963</v>
      </c>
      <c r="F125" s="17">
        <f t="shared" si="5"/>
        <v>1.9920391565068842</v>
      </c>
      <c r="H125" s="14" t="s">
        <v>1234</v>
      </c>
      <c r="I125" s="14" t="s">
        <v>1236</v>
      </c>
      <c r="J125" s="14" t="s">
        <v>1235</v>
      </c>
      <c r="K125" s="35">
        <v>5.7432385326778301E-2</v>
      </c>
      <c r="L125" s="17">
        <v>0.91081523895263705</v>
      </c>
      <c r="M125" s="17">
        <f t="shared" si="4"/>
        <v>1.8801076106121686</v>
      </c>
    </row>
    <row r="126" spans="1:13" x14ac:dyDescent="0.2">
      <c r="A126" s="6" t="s">
        <v>1353</v>
      </c>
      <c r="B126" s="6" t="s">
        <v>1355</v>
      </c>
      <c r="C126" s="6" t="s">
        <v>1354</v>
      </c>
      <c r="D126" s="36">
        <v>3.2626167159772199E-5</v>
      </c>
      <c r="E126" s="20">
        <v>-0.98993349075317405</v>
      </c>
      <c r="F126" s="20">
        <f t="shared" si="5"/>
        <v>1.9860934284723446</v>
      </c>
      <c r="H126" s="6" t="s">
        <v>1616</v>
      </c>
      <c r="I126" s="6" t="s">
        <v>1617</v>
      </c>
      <c r="J126" s="6" t="s">
        <v>1618</v>
      </c>
      <c r="K126" s="36">
        <v>1.5433441593142101E-9</v>
      </c>
      <c r="L126" s="20">
        <v>0.90922737121581998</v>
      </c>
      <c r="M126" s="20">
        <f t="shared" si="4"/>
        <v>1.8780394535512974</v>
      </c>
    </row>
    <row r="127" spans="1:13" x14ac:dyDescent="0.2">
      <c r="A127" s="14" t="s">
        <v>1356</v>
      </c>
      <c r="B127" s="14" t="s">
        <v>1358</v>
      </c>
      <c r="C127" s="14" t="s">
        <v>1357</v>
      </c>
      <c r="D127" s="35">
        <v>2.3755685250423801E-7</v>
      </c>
      <c r="E127" s="17">
        <v>-0.98084068298339799</v>
      </c>
      <c r="F127" s="17">
        <f t="shared" si="5"/>
        <v>1.9736151331401224</v>
      </c>
      <c r="H127" s="14" t="s">
        <v>1149</v>
      </c>
      <c r="I127" s="14" t="s">
        <v>1148</v>
      </c>
      <c r="J127" s="14" t="s">
        <v>1147</v>
      </c>
      <c r="K127" s="35">
        <v>1.88286419481787E-7</v>
      </c>
      <c r="L127" s="17">
        <v>0.90004491806030296</v>
      </c>
      <c r="M127" s="17">
        <f t="shared" si="4"/>
        <v>1.8661240836193687</v>
      </c>
    </row>
    <row r="128" spans="1:13" x14ac:dyDescent="0.2">
      <c r="A128" s="6" t="s">
        <v>471</v>
      </c>
      <c r="B128" s="6" t="s">
        <v>815</v>
      </c>
      <c r="C128" s="6" t="s">
        <v>472</v>
      </c>
      <c r="D128" s="36">
        <v>5.7816697402677399E-2</v>
      </c>
      <c r="E128" s="20">
        <v>-0.97889685630798295</v>
      </c>
      <c r="F128" s="20">
        <f t="shared" si="5"/>
        <v>1.9709577576619417</v>
      </c>
      <c r="H128" s="6" t="s">
        <v>1613</v>
      </c>
      <c r="I128" s="6" t="s">
        <v>1615</v>
      </c>
      <c r="J128" s="6" t="s">
        <v>1614</v>
      </c>
      <c r="K128" s="36">
        <v>1.2649563157265999E-11</v>
      </c>
      <c r="L128" s="20">
        <v>0.89472222328186002</v>
      </c>
      <c r="M128" s="20">
        <f t="shared" si="4"/>
        <v>1.8592518701291789</v>
      </c>
    </row>
    <row r="129" spans="1:13" x14ac:dyDescent="0.2">
      <c r="A129" s="14" t="s">
        <v>1110</v>
      </c>
      <c r="B129" s="14" t="s">
        <v>1108</v>
      </c>
      <c r="C129" s="14" t="s">
        <v>1109</v>
      </c>
      <c r="D129" s="35">
        <v>2.3056014503093501E-8</v>
      </c>
      <c r="E129" s="17">
        <v>-0.959361791610718</v>
      </c>
      <c r="F129" s="17">
        <f t="shared" si="5"/>
        <v>1.9444495338373842</v>
      </c>
      <c r="H129" s="14" t="s">
        <v>1157</v>
      </c>
      <c r="I129" s="14" t="s">
        <v>1159</v>
      </c>
      <c r="J129" s="14" t="s">
        <v>1158</v>
      </c>
      <c r="K129" s="35">
        <v>1.15606998607048E-8</v>
      </c>
      <c r="L129" s="17">
        <v>0.88642597198486295</v>
      </c>
      <c r="M129" s="17">
        <f t="shared" si="4"/>
        <v>1.8485908816326895</v>
      </c>
    </row>
    <row r="130" spans="1:13" x14ac:dyDescent="0.2">
      <c r="A130" s="6" t="s">
        <v>283</v>
      </c>
      <c r="B130" s="6" t="s">
        <v>731</v>
      </c>
      <c r="C130" s="6" t="s">
        <v>284</v>
      </c>
      <c r="D130" s="36">
        <v>8.6042813338136102E-11</v>
      </c>
      <c r="E130" s="20">
        <v>-0.95745158195495605</v>
      </c>
      <c r="F130" s="20">
        <f t="shared" si="5"/>
        <v>1.9418766765953304</v>
      </c>
      <c r="H130" s="6" t="s">
        <v>1610</v>
      </c>
      <c r="I130" s="6" t="s">
        <v>1612</v>
      </c>
      <c r="J130" s="6" t="s">
        <v>1611</v>
      </c>
      <c r="K130" s="36">
        <v>3.4230206287866102E-3</v>
      </c>
      <c r="L130" s="20">
        <v>0.88450455665588401</v>
      </c>
      <c r="M130" s="20">
        <f t="shared" si="4"/>
        <v>1.8461305233818597</v>
      </c>
    </row>
    <row r="131" spans="1:13" x14ac:dyDescent="0.2">
      <c r="A131" s="14" t="s">
        <v>430</v>
      </c>
      <c r="B131" s="14" t="s">
        <v>796</v>
      </c>
      <c r="C131" s="14" t="s">
        <v>431</v>
      </c>
      <c r="D131" s="35">
        <v>1.8526462803654001E-2</v>
      </c>
      <c r="E131" s="17">
        <v>-0.95676016807556197</v>
      </c>
      <c r="F131" s="17">
        <f t="shared" si="5"/>
        <v>1.9409462520992806</v>
      </c>
      <c r="H131" s="14" t="s">
        <v>1607</v>
      </c>
      <c r="I131" s="14" t="s">
        <v>1608</v>
      </c>
      <c r="J131" s="14" t="s">
        <v>1609</v>
      </c>
      <c r="K131" s="35">
        <v>4.83101419783886E-2</v>
      </c>
      <c r="L131" s="17">
        <v>0.88404130935668901</v>
      </c>
      <c r="M131" s="17">
        <f t="shared" si="4"/>
        <v>1.8455378286922479</v>
      </c>
    </row>
    <row r="132" spans="1:13" x14ac:dyDescent="0.2">
      <c r="A132" s="6" t="s">
        <v>1359</v>
      </c>
      <c r="B132" s="6" t="s">
        <v>1360</v>
      </c>
      <c r="C132" s="6" t="s">
        <v>1361</v>
      </c>
      <c r="D132" s="36">
        <v>7.5738926223749105E-7</v>
      </c>
      <c r="E132" s="20">
        <v>-0.94989609718322798</v>
      </c>
      <c r="F132" s="20">
        <f t="shared" si="5"/>
        <v>1.9317335294981641</v>
      </c>
      <c r="H132" s="6" t="s">
        <v>1274</v>
      </c>
      <c r="I132" s="6" t="s">
        <v>1276</v>
      </c>
      <c r="J132" s="6" t="s">
        <v>1275</v>
      </c>
      <c r="K132" s="36">
        <v>3.9793023170464799E-3</v>
      </c>
      <c r="L132" s="20">
        <v>0.8782958984375</v>
      </c>
      <c r="M132" s="20">
        <f t="shared" si="4"/>
        <v>1.8382027458269865</v>
      </c>
    </row>
    <row r="133" spans="1:13" x14ac:dyDescent="0.2">
      <c r="A133" s="14" t="s">
        <v>1362</v>
      </c>
      <c r="B133" s="14" t="s">
        <v>1364</v>
      </c>
      <c r="C133" s="14" t="s">
        <v>1363</v>
      </c>
      <c r="D133" s="35">
        <v>3.4884004499286602E-7</v>
      </c>
      <c r="E133" s="17">
        <v>-0.94389152526855502</v>
      </c>
      <c r="F133" s="17">
        <f t="shared" si="5"/>
        <v>1.9237102621287672</v>
      </c>
      <c r="H133" s="14" t="s">
        <v>1207</v>
      </c>
      <c r="I133" s="14" t="s">
        <v>1208</v>
      </c>
      <c r="J133" s="14" t="s">
        <v>1209</v>
      </c>
      <c r="K133" s="35">
        <v>5.4287953482742901E-2</v>
      </c>
      <c r="L133" s="17">
        <v>0.87178325653076205</v>
      </c>
      <c r="M133" s="17">
        <f t="shared" si="4"/>
        <v>1.8299233968340498</v>
      </c>
    </row>
    <row r="134" spans="1:13" x14ac:dyDescent="0.2">
      <c r="A134" s="6" t="s">
        <v>393</v>
      </c>
      <c r="B134" s="6" t="s">
        <v>779</v>
      </c>
      <c r="C134" s="6" t="s">
        <v>394</v>
      </c>
      <c r="D134" s="36">
        <v>5.0957491042837697E-8</v>
      </c>
      <c r="E134" s="20">
        <v>-0.931743383407593</v>
      </c>
      <c r="F134" s="20">
        <f t="shared" si="5"/>
        <v>1.907579763852413</v>
      </c>
      <c r="H134" s="6" t="s">
        <v>269</v>
      </c>
      <c r="I134" s="6" t="s">
        <v>725</v>
      </c>
      <c r="J134" s="6" t="s">
        <v>270</v>
      </c>
      <c r="K134" s="36">
        <v>6.1781120325990797E-9</v>
      </c>
      <c r="L134" s="20">
        <v>0.87006354331970204</v>
      </c>
      <c r="M134" s="20">
        <f t="shared" si="4"/>
        <v>1.8277434014117604</v>
      </c>
    </row>
    <row r="135" spans="1:13" x14ac:dyDescent="0.2">
      <c r="A135" s="14" t="s">
        <v>395</v>
      </c>
      <c r="B135" s="14" t="s">
        <v>780</v>
      </c>
      <c r="C135" s="14" t="s">
        <v>396</v>
      </c>
      <c r="D135" s="35">
        <v>4.8713556412180702E-4</v>
      </c>
      <c r="E135" s="17">
        <v>-0.92309904098510698</v>
      </c>
      <c r="F135" s="17">
        <f t="shared" ref="F135:F166" si="6">2^(-E135)</f>
        <v>1.8961840987888805</v>
      </c>
      <c r="H135" s="14" t="s">
        <v>1604</v>
      </c>
      <c r="I135" s="14" t="s">
        <v>1606</v>
      </c>
      <c r="J135" s="14" t="s">
        <v>1605</v>
      </c>
      <c r="K135" s="35">
        <v>5.2735048416432201E-2</v>
      </c>
      <c r="L135" s="17">
        <v>0.86312699317932096</v>
      </c>
      <c r="M135" s="17">
        <f t="shared" ref="M135:M198" si="7">2^(L135)</f>
        <v>1.8189766119057367</v>
      </c>
    </row>
    <row r="136" spans="1:13" x14ac:dyDescent="0.2">
      <c r="A136" s="6" t="s">
        <v>952</v>
      </c>
      <c r="B136" s="6" t="s">
        <v>954</v>
      </c>
      <c r="C136" s="6" t="s">
        <v>953</v>
      </c>
      <c r="D136" s="36">
        <v>5.6329390588791398E-2</v>
      </c>
      <c r="E136" s="20">
        <v>-0.91608190536499001</v>
      </c>
      <c r="F136" s="20">
        <f t="shared" si="6"/>
        <v>1.8869836274764906</v>
      </c>
      <c r="H136" s="6" t="s">
        <v>1603</v>
      </c>
      <c r="I136" s="6" t="s">
        <v>1602</v>
      </c>
      <c r="J136" s="6" t="s">
        <v>1601</v>
      </c>
      <c r="K136" s="36">
        <v>6.8335239199098406E-8</v>
      </c>
      <c r="L136" s="20">
        <v>0.86135768890380904</v>
      </c>
      <c r="M136" s="20">
        <f t="shared" si="7"/>
        <v>1.8167472076622966</v>
      </c>
    </row>
    <row r="137" spans="1:13" x14ac:dyDescent="0.2">
      <c r="A137" s="14" t="s">
        <v>432</v>
      </c>
      <c r="B137" s="14" t="s">
        <v>797</v>
      </c>
      <c r="C137" s="14" t="s">
        <v>433</v>
      </c>
      <c r="D137" s="35">
        <v>2.68272138400012E-5</v>
      </c>
      <c r="E137" s="17">
        <v>-0.91487908363342296</v>
      </c>
      <c r="F137" s="17">
        <f t="shared" si="6"/>
        <v>1.885411043562728</v>
      </c>
      <c r="H137" s="14" t="s">
        <v>1598</v>
      </c>
      <c r="I137" s="14" t="s">
        <v>1599</v>
      </c>
      <c r="J137" s="14" t="s">
        <v>1600</v>
      </c>
      <c r="K137" s="35">
        <v>5.1624784001285503E-7</v>
      </c>
      <c r="L137" s="17">
        <v>0.85411024093627896</v>
      </c>
      <c r="M137" s="17">
        <f t="shared" si="7"/>
        <v>1.8076435760444678</v>
      </c>
    </row>
    <row r="138" spans="1:13" x14ac:dyDescent="0.2">
      <c r="A138" s="6" t="s">
        <v>303</v>
      </c>
      <c r="B138" s="6" t="s">
        <v>738</v>
      </c>
      <c r="C138" s="6" t="s">
        <v>304</v>
      </c>
      <c r="D138" s="36">
        <v>3.4145030547331298E-6</v>
      </c>
      <c r="E138" s="20">
        <v>-0.90685057640075695</v>
      </c>
      <c r="F138" s="20">
        <f t="shared" si="6"/>
        <v>1.8749479897194372</v>
      </c>
      <c r="H138" s="6" t="s">
        <v>1595</v>
      </c>
      <c r="I138" s="6" t="s">
        <v>1596</v>
      </c>
      <c r="J138" s="6" t="s">
        <v>1597</v>
      </c>
      <c r="K138" s="36">
        <v>2.13666321391042E-7</v>
      </c>
      <c r="L138" s="20">
        <v>0.84872269630432096</v>
      </c>
      <c r="M138" s="20">
        <f t="shared" si="7"/>
        <v>1.8009057702311617</v>
      </c>
    </row>
    <row r="139" spans="1:13" x14ac:dyDescent="0.2">
      <c r="A139" s="14" t="s">
        <v>1365</v>
      </c>
      <c r="B139" s="14" t="s">
        <v>1366</v>
      </c>
      <c r="C139" s="14" t="s">
        <v>1367</v>
      </c>
      <c r="D139" s="35">
        <v>1.5372441769410401E-11</v>
      </c>
      <c r="E139" s="17">
        <v>-0.90587472915649403</v>
      </c>
      <c r="F139" s="17">
        <f t="shared" si="6"/>
        <v>1.8736801929090809</v>
      </c>
      <c r="H139" s="14" t="s">
        <v>212</v>
      </c>
      <c r="I139" s="14" t="s">
        <v>699</v>
      </c>
      <c r="J139" s="14" t="s">
        <v>213</v>
      </c>
      <c r="K139" s="35">
        <v>2.46316722824079E-3</v>
      </c>
      <c r="L139" s="17">
        <v>0.847991943359375</v>
      </c>
      <c r="M139" s="17">
        <f t="shared" si="7"/>
        <v>1.7999938076056168</v>
      </c>
    </row>
    <row r="140" spans="1:13" x14ac:dyDescent="0.2">
      <c r="A140" s="6" t="s">
        <v>366</v>
      </c>
      <c r="B140" s="6" t="s">
        <v>872</v>
      </c>
      <c r="C140" s="6" t="s">
        <v>81</v>
      </c>
      <c r="D140" s="36">
        <v>3.3885389191521002E-2</v>
      </c>
      <c r="E140" s="20">
        <v>-0.88065838813781705</v>
      </c>
      <c r="F140" s="20">
        <f t="shared" si="6"/>
        <v>1.8412153663754682</v>
      </c>
      <c r="H140" s="6" t="s">
        <v>1592</v>
      </c>
      <c r="I140" s="6" t="s">
        <v>1594</v>
      </c>
      <c r="J140" s="6" t="s">
        <v>1593</v>
      </c>
      <c r="K140" s="36">
        <v>4.9161263222977598E-2</v>
      </c>
      <c r="L140" s="20">
        <v>0.84552383422851596</v>
      </c>
      <c r="M140" s="20">
        <f t="shared" si="7"/>
        <v>1.7969170775338694</v>
      </c>
    </row>
    <row r="141" spans="1:13" x14ac:dyDescent="0.2">
      <c r="A141" s="14" t="s">
        <v>455</v>
      </c>
      <c r="B141" s="14" t="s">
        <v>807</v>
      </c>
      <c r="C141" s="14" t="s">
        <v>456</v>
      </c>
      <c r="D141" s="35">
        <v>3.1999160007407601E-2</v>
      </c>
      <c r="E141" s="17">
        <v>-0.88035035133361805</v>
      </c>
      <c r="F141" s="17">
        <f t="shared" si="6"/>
        <v>1.8408222815330215</v>
      </c>
      <c r="H141" s="14" t="s">
        <v>1589</v>
      </c>
      <c r="I141" s="14" t="s">
        <v>1591</v>
      </c>
      <c r="J141" s="14" t="s">
        <v>1590</v>
      </c>
      <c r="K141" s="35">
        <v>3.3854627688622198E-9</v>
      </c>
      <c r="L141" s="17">
        <v>0.83613371849060103</v>
      </c>
      <c r="M141" s="17">
        <f t="shared" si="7"/>
        <v>1.7852594048927655</v>
      </c>
    </row>
    <row r="142" spans="1:13" x14ac:dyDescent="0.2">
      <c r="A142" s="6" t="s">
        <v>436</v>
      </c>
      <c r="B142" s="6" t="s">
        <v>799</v>
      </c>
      <c r="C142" s="6" t="s">
        <v>437</v>
      </c>
      <c r="D142" s="36">
        <v>8.2219997192149404E-8</v>
      </c>
      <c r="E142" s="20">
        <v>-0.87407875061035201</v>
      </c>
      <c r="F142" s="20">
        <f t="shared" si="6"/>
        <v>1.8328373334454637</v>
      </c>
      <c r="H142" s="6" t="s">
        <v>1150</v>
      </c>
      <c r="I142" s="6" t="s">
        <v>1151</v>
      </c>
      <c r="J142" s="6" t="s">
        <v>1152</v>
      </c>
      <c r="K142" s="36">
        <v>8.5588547346519597E-12</v>
      </c>
      <c r="L142" s="20">
        <v>0.83592700958251998</v>
      </c>
      <c r="M142" s="20">
        <f t="shared" si="7"/>
        <v>1.7850036317904481</v>
      </c>
    </row>
    <row r="143" spans="1:13" x14ac:dyDescent="0.2">
      <c r="A143" s="14" t="s">
        <v>1017</v>
      </c>
      <c r="B143" s="14" t="s">
        <v>1019</v>
      </c>
      <c r="C143" s="14" t="s">
        <v>1018</v>
      </c>
      <c r="D143" s="35">
        <v>2.7036177475399702E-8</v>
      </c>
      <c r="E143" s="17">
        <v>-0.87189459800720204</v>
      </c>
      <c r="F143" s="17">
        <f t="shared" si="6"/>
        <v>1.8300646285076685</v>
      </c>
      <c r="H143" s="14" t="s">
        <v>142</v>
      </c>
      <c r="I143" s="14" t="s">
        <v>667</v>
      </c>
      <c r="J143" s="14" t="s">
        <v>143</v>
      </c>
      <c r="K143" s="35">
        <v>4.3141404847090499E-7</v>
      </c>
      <c r="L143" s="17">
        <v>0.83416819572448697</v>
      </c>
      <c r="M143" s="17">
        <f t="shared" si="7"/>
        <v>1.7828288296939043</v>
      </c>
    </row>
    <row r="144" spans="1:13" x14ac:dyDescent="0.2">
      <c r="A144" s="6" t="s">
        <v>420</v>
      </c>
      <c r="B144" s="6" t="s">
        <v>791</v>
      </c>
      <c r="C144" s="6" t="s">
        <v>421</v>
      </c>
      <c r="D144" s="36">
        <v>2.19651836426366E-7</v>
      </c>
      <c r="E144" s="20">
        <v>-0.86249923706054699</v>
      </c>
      <c r="F144" s="20">
        <f t="shared" si="6"/>
        <v>1.8181852975451502</v>
      </c>
      <c r="H144" s="6" t="s">
        <v>1588</v>
      </c>
      <c r="I144" s="6" t="s">
        <v>1587</v>
      </c>
      <c r="J144" s="6" t="s">
        <v>1586</v>
      </c>
      <c r="K144" s="36">
        <v>2.66673384755024E-9</v>
      </c>
      <c r="L144" s="20">
        <v>0.82950854301452603</v>
      </c>
      <c r="M144" s="20">
        <f t="shared" si="7"/>
        <v>1.7770798933496694</v>
      </c>
    </row>
    <row r="145" spans="1:13" x14ac:dyDescent="0.2">
      <c r="A145" s="14" t="s">
        <v>1093</v>
      </c>
      <c r="B145" s="14" t="s">
        <v>1095</v>
      </c>
      <c r="C145" s="14" t="s">
        <v>1094</v>
      </c>
      <c r="D145" s="35">
        <v>1.9312658730801499E-2</v>
      </c>
      <c r="E145" s="17">
        <v>-0.85504913330078103</v>
      </c>
      <c r="F145" s="17">
        <f t="shared" si="6"/>
        <v>1.8088203563606668</v>
      </c>
      <c r="H145" s="14" t="s">
        <v>257</v>
      </c>
      <c r="I145" s="14" t="s">
        <v>719</v>
      </c>
      <c r="J145" s="14" t="s">
        <v>258</v>
      </c>
      <c r="K145" s="35">
        <v>3.7591578254339199E-3</v>
      </c>
      <c r="L145" s="17">
        <v>0.82292246818542503</v>
      </c>
      <c r="M145" s="17">
        <f t="shared" si="7"/>
        <v>1.7689858011157029</v>
      </c>
    </row>
    <row r="146" spans="1:13" x14ac:dyDescent="0.2">
      <c r="A146" s="6" t="s">
        <v>960</v>
      </c>
      <c r="B146" s="6" t="s">
        <v>962</v>
      </c>
      <c r="C146" s="6" t="s">
        <v>961</v>
      </c>
      <c r="D146" s="36">
        <v>8.5862550680037404E-7</v>
      </c>
      <c r="E146" s="20">
        <v>-0.84785652160644498</v>
      </c>
      <c r="F146" s="20">
        <f t="shared" si="6"/>
        <v>1.7998248551453373</v>
      </c>
      <c r="H146" s="6" t="s">
        <v>1583</v>
      </c>
      <c r="I146" s="6" t="s">
        <v>1585</v>
      </c>
      <c r="J146" s="6" t="s">
        <v>1584</v>
      </c>
      <c r="K146" s="36">
        <v>1.71047602522282E-2</v>
      </c>
      <c r="L146" s="20">
        <v>0.81420588493347201</v>
      </c>
      <c r="M146" s="20">
        <f t="shared" si="7"/>
        <v>1.7583300326685847</v>
      </c>
    </row>
    <row r="147" spans="1:13" x14ac:dyDescent="0.2">
      <c r="A147" s="14" t="s">
        <v>453</v>
      </c>
      <c r="B147" s="14" t="s">
        <v>806</v>
      </c>
      <c r="C147" s="14" t="s">
        <v>454</v>
      </c>
      <c r="D147" s="35">
        <v>4.4049203332461604E-3</v>
      </c>
      <c r="E147" s="17">
        <v>-0.83978462219238303</v>
      </c>
      <c r="F147" s="17">
        <f t="shared" si="6"/>
        <v>1.7897829278658404</v>
      </c>
      <c r="H147" s="14" t="s">
        <v>1228</v>
      </c>
      <c r="I147" s="14" t="s">
        <v>1230</v>
      </c>
      <c r="J147" s="14" t="s">
        <v>1229</v>
      </c>
      <c r="K147" s="35">
        <v>3.5073949939390399E-2</v>
      </c>
      <c r="L147" s="17">
        <v>0.81394100189208995</v>
      </c>
      <c r="M147" s="17">
        <f t="shared" si="7"/>
        <v>1.7580072277517276</v>
      </c>
    </row>
    <row r="148" spans="1:13" x14ac:dyDescent="0.2">
      <c r="A148" s="6" t="s">
        <v>1036</v>
      </c>
      <c r="B148" s="6" t="s">
        <v>1038</v>
      </c>
      <c r="C148" s="6" t="s">
        <v>1037</v>
      </c>
      <c r="D148" s="36">
        <v>1.3712726184185901E-7</v>
      </c>
      <c r="E148" s="20">
        <v>-0.83458209037780795</v>
      </c>
      <c r="F148" s="20">
        <f t="shared" si="6"/>
        <v>1.7833403786755759</v>
      </c>
      <c r="H148" s="6" t="s">
        <v>1582</v>
      </c>
      <c r="I148" s="6" t="s">
        <v>1581</v>
      </c>
      <c r="J148" s="6" t="s">
        <v>1580</v>
      </c>
      <c r="K148" s="36">
        <v>1.15589377643773E-4</v>
      </c>
      <c r="L148" s="20">
        <v>0.81207942962646495</v>
      </c>
      <c r="M148" s="20">
        <f t="shared" si="7"/>
        <v>1.755740257333972</v>
      </c>
    </row>
    <row r="149" spans="1:13" x14ac:dyDescent="0.2">
      <c r="A149" s="14" t="s">
        <v>483</v>
      </c>
      <c r="B149" s="14" t="s">
        <v>821</v>
      </c>
      <c r="C149" s="14" t="s">
        <v>484</v>
      </c>
      <c r="D149" s="35">
        <v>3.05113015249882E-3</v>
      </c>
      <c r="E149" s="17">
        <v>-0.81577515602111805</v>
      </c>
      <c r="F149" s="17">
        <f t="shared" si="6"/>
        <v>1.7602436718242287</v>
      </c>
      <c r="H149" s="14" t="s">
        <v>1579</v>
      </c>
      <c r="I149" s="14" t="s">
        <v>1197</v>
      </c>
      <c r="J149" s="14" t="s">
        <v>81</v>
      </c>
      <c r="K149" s="35">
        <v>2.1505207489508501E-7</v>
      </c>
      <c r="L149" s="17">
        <v>0.81106781959533703</v>
      </c>
      <c r="M149" s="17">
        <f t="shared" si="7"/>
        <v>1.7545095731996971</v>
      </c>
    </row>
    <row r="150" spans="1:13" x14ac:dyDescent="0.2">
      <c r="A150" s="6" t="s">
        <v>385</v>
      </c>
      <c r="B150" s="6" t="s">
        <v>775</v>
      </c>
      <c r="C150" s="6" t="s">
        <v>386</v>
      </c>
      <c r="D150" s="36">
        <v>5.8427016744179001E-2</v>
      </c>
      <c r="E150" s="20">
        <v>-0.80296063423156705</v>
      </c>
      <c r="F150" s="20">
        <f t="shared" si="6"/>
        <v>1.744677805139923</v>
      </c>
      <c r="H150" s="6" t="s">
        <v>1576</v>
      </c>
      <c r="I150" s="6" t="s">
        <v>1578</v>
      </c>
      <c r="J150" s="6" t="s">
        <v>1577</v>
      </c>
      <c r="K150" s="36">
        <v>1.17559386992044E-2</v>
      </c>
      <c r="L150" s="20">
        <v>0.808674335479736</v>
      </c>
      <c r="M150" s="20">
        <f t="shared" si="7"/>
        <v>1.751601190534654</v>
      </c>
    </row>
    <row r="151" spans="1:13" x14ac:dyDescent="0.2">
      <c r="A151" s="14" t="s">
        <v>329</v>
      </c>
      <c r="B151" s="14" t="s">
        <v>751</v>
      </c>
      <c r="C151" s="14" t="s">
        <v>330</v>
      </c>
      <c r="D151" s="35">
        <v>1.3340817581784399E-6</v>
      </c>
      <c r="E151" s="17">
        <v>-0.79707670211792003</v>
      </c>
      <c r="F151" s="17">
        <f t="shared" si="6"/>
        <v>1.7375767476020716</v>
      </c>
      <c r="H151" s="14" t="s">
        <v>1168</v>
      </c>
      <c r="I151" s="14" t="s">
        <v>1166</v>
      </c>
      <c r="J151" s="14" t="s">
        <v>1167</v>
      </c>
      <c r="K151" s="35">
        <v>4.6285189480752301E-8</v>
      </c>
      <c r="L151" s="17">
        <v>0.80700445175170898</v>
      </c>
      <c r="M151" s="17">
        <f t="shared" si="7"/>
        <v>1.7495749285001676</v>
      </c>
    </row>
    <row r="152" spans="1:13" x14ac:dyDescent="0.2">
      <c r="A152" s="6" t="s">
        <v>1368</v>
      </c>
      <c r="B152" s="6" t="s">
        <v>1369</v>
      </c>
      <c r="C152" s="6" t="s">
        <v>1370</v>
      </c>
      <c r="D152" s="36">
        <v>7.56180980144434E-2</v>
      </c>
      <c r="E152" s="20">
        <v>-0.79048705101013195</v>
      </c>
      <c r="F152" s="20">
        <f t="shared" si="6"/>
        <v>1.7296582933002482</v>
      </c>
      <c r="H152" s="6" t="s">
        <v>206</v>
      </c>
      <c r="I152" s="6" t="s">
        <v>1575</v>
      </c>
      <c r="J152" s="6" t="s">
        <v>81</v>
      </c>
      <c r="K152" s="36">
        <v>1.5699986966799001E-10</v>
      </c>
      <c r="L152" s="20">
        <v>0.80645966529846203</v>
      </c>
      <c r="M152" s="20">
        <f t="shared" si="7"/>
        <v>1.7489143836492385</v>
      </c>
    </row>
    <row r="153" spans="1:13" x14ac:dyDescent="0.2">
      <c r="A153" s="14" t="s">
        <v>424</v>
      </c>
      <c r="B153" s="14" t="s">
        <v>793</v>
      </c>
      <c r="C153" s="14" t="s">
        <v>425</v>
      </c>
      <c r="D153" s="35">
        <v>3.86166573846526E-2</v>
      </c>
      <c r="E153" s="17">
        <v>-0.77187848091125499</v>
      </c>
      <c r="F153" s="17">
        <f t="shared" si="6"/>
        <v>1.7074915996597586</v>
      </c>
      <c r="H153" s="14" t="s">
        <v>1572</v>
      </c>
      <c r="I153" s="14" t="s">
        <v>1574</v>
      </c>
      <c r="J153" s="14" t="s">
        <v>1573</v>
      </c>
      <c r="K153" s="35">
        <v>3.3945365881881198E-2</v>
      </c>
      <c r="L153" s="17">
        <v>0.80563211441039995</v>
      </c>
      <c r="M153" s="17">
        <f t="shared" si="7"/>
        <v>1.7479114685569879</v>
      </c>
    </row>
    <row r="154" spans="1:13" x14ac:dyDescent="0.2">
      <c r="A154" s="6" t="s">
        <v>319</v>
      </c>
      <c r="B154" s="6" t="s">
        <v>746</v>
      </c>
      <c r="C154" s="6" t="s">
        <v>320</v>
      </c>
      <c r="D154" s="36">
        <v>7.1905803609879193E-2</v>
      </c>
      <c r="E154" s="20">
        <v>-0.76916909217834495</v>
      </c>
      <c r="F154" s="20">
        <f t="shared" si="6"/>
        <v>1.7042879308176897</v>
      </c>
      <c r="H154" s="6" t="s">
        <v>1569</v>
      </c>
      <c r="I154" s="6" t="s">
        <v>1571</v>
      </c>
      <c r="J154" s="6" t="s">
        <v>1570</v>
      </c>
      <c r="K154" s="36">
        <v>6.9576255785543703E-2</v>
      </c>
      <c r="L154" s="20">
        <v>0.79443621635437001</v>
      </c>
      <c r="M154" s="20">
        <f t="shared" si="7"/>
        <v>1.7343994644824934</v>
      </c>
    </row>
    <row r="155" spans="1:13" x14ac:dyDescent="0.2">
      <c r="A155" s="14" t="s">
        <v>1048</v>
      </c>
      <c r="B155" s="14" t="s">
        <v>1049</v>
      </c>
      <c r="C155" s="14" t="s">
        <v>1050</v>
      </c>
      <c r="D155" s="35">
        <v>3.1417784050207002E-7</v>
      </c>
      <c r="E155" s="17">
        <v>-0.76249027252197299</v>
      </c>
      <c r="F155" s="17">
        <f t="shared" si="6"/>
        <v>1.6964163262061918</v>
      </c>
      <c r="H155" s="14" t="s">
        <v>1138</v>
      </c>
      <c r="I155" s="14" t="s">
        <v>1140</v>
      </c>
      <c r="J155" s="14" t="s">
        <v>1139</v>
      </c>
      <c r="K155" s="35">
        <v>8.0197022946019297E-3</v>
      </c>
      <c r="L155" s="17">
        <v>0.79334211349487305</v>
      </c>
      <c r="M155" s="17">
        <f t="shared" si="7"/>
        <v>1.7330846391092685</v>
      </c>
    </row>
    <row r="156" spans="1:13" x14ac:dyDescent="0.2">
      <c r="A156" s="6" t="s">
        <v>1371</v>
      </c>
      <c r="B156" s="6" t="s">
        <v>1373</v>
      </c>
      <c r="C156" s="6" t="s">
        <v>1372</v>
      </c>
      <c r="D156" s="36">
        <v>1.50110522064905E-3</v>
      </c>
      <c r="E156" s="20">
        <v>-0.76142501831054699</v>
      </c>
      <c r="F156" s="20">
        <f t="shared" si="6"/>
        <v>1.6951641921224123</v>
      </c>
      <c r="H156" s="6" t="s">
        <v>1568</v>
      </c>
      <c r="I156" s="6" t="s">
        <v>1567</v>
      </c>
      <c r="J156" s="6" t="s">
        <v>1566</v>
      </c>
      <c r="K156" s="36">
        <v>2.2061906418475699E-7</v>
      </c>
      <c r="L156" s="20">
        <v>0.78945517539978005</v>
      </c>
      <c r="M156" s="20">
        <f t="shared" si="7"/>
        <v>1.7284216119297573</v>
      </c>
    </row>
    <row r="157" spans="1:13" x14ac:dyDescent="0.2">
      <c r="A157" s="14" t="s">
        <v>999</v>
      </c>
      <c r="B157" s="14" t="s">
        <v>1001</v>
      </c>
      <c r="C157" s="14" t="s">
        <v>1000</v>
      </c>
      <c r="D157" s="35">
        <v>5.2527963271494602E-2</v>
      </c>
      <c r="E157" s="17">
        <v>-0.75849914550781306</v>
      </c>
      <c r="F157" s="17">
        <f t="shared" si="6"/>
        <v>1.6917297803851779</v>
      </c>
      <c r="H157" s="14" t="s">
        <v>1565</v>
      </c>
      <c r="I157" s="14" t="s">
        <v>1563</v>
      </c>
      <c r="J157" s="14" t="s">
        <v>1564</v>
      </c>
      <c r="K157" s="35">
        <v>8.3262335199861407E-9</v>
      </c>
      <c r="L157" s="17">
        <v>0.78937768936157204</v>
      </c>
      <c r="M157" s="17">
        <f t="shared" si="7"/>
        <v>1.7283287822306657</v>
      </c>
    </row>
    <row r="158" spans="1:13" x14ac:dyDescent="0.2">
      <c r="A158" s="6" t="s">
        <v>1374</v>
      </c>
      <c r="B158" s="6" t="s">
        <v>1375</v>
      </c>
      <c r="C158" s="6" t="s">
        <v>1376</v>
      </c>
      <c r="D158" s="36">
        <v>4.0374303162145402E-5</v>
      </c>
      <c r="E158" s="20">
        <v>-0.75754642486572299</v>
      </c>
      <c r="F158" s="20">
        <f t="shared" si="6"/>
        <v>1.6906129720679492</v>
      </c>
      <c r="H158" s="6" t="s">
        <v>1560</v>
      </c>
      <c r="I158" s="6" t="s">
        <v>1561</v>
      </c>
      <c r="J158" s="6" t="s">
        <v>1562</v>
      </c>
      <c r="K158" s="36">
        <v>4.6370292129622397E-2</v>
      </c>
      <c r="L158" s="20">
        <v>0.78244829177856401</v>
      </c>
      <c r="M158" s="20">
        <f t="shared" si="7"/>
        <v>1.7200473635265314</v>
      </c>
    </row>
    <row r="159" spans="1:13" x14ac:dyDescent="0.2">
      <c r="A159" s="14" t="s">
        <v>457</v>
      </c>
      <c r="B159" s="14" t="s">
        <v>808</v>
      </c>
      <c r="C159" s="14" t="s">
        <v>458</v>
      </c>
      <c r="D159" s="35">
        <v>1.26413901552964E-2</v>
      </c>
      <c r="E159" s="17">
        <v>-0.74392819404602095</v>
      </c>
      <c r="F159" s="17">
        <f t="shared" si="6"/>
        <v>1.6747296181415507</v>
      </c>
      <c r="H159" s="14" t="s">
        <v>1557</v>
      </c>
      <c r="I159" s="14" t="s">
        <v>1559</v>
      </c>
      <c r="J159" s="14" t="s">
        <v>1558</v>
      </c>
      <c r="K159" s="35">
        <v>1.5492332767563099E-2</v>
      </c>
      <c r="L159" s="17">
        <v>0.77822470664978005</v>
      </c>
      <c r="M159" s="17">
        <f t="shared" si="7"/>
        <v>1.7150191749021908</v>
      </c>
    </row>
    <row r="160" spans="1:13" x14ac:dyDescent="0.2">
      <c r="A160" s="6" t="s">
        <v>358</v>
      </c>
      <c r="B160" s="6" t="s">
        <v>762</v>
      </c>
      <c r="C160" s="6" t="s">
        <v>359</v>
      </c>
      <c r="D160" s="36">
        <v>2.4737353739695902E-5</v>
      </c>
      <c r="E160" s="20">
        <v>-0.73007798194885298</v>
      </c>
      <c r="F160" s="20">
        <f t="shared" si="6"/>
        <v>1.6587287484176827</v>
      </c>
      <c r="H160" s="6" t="s">
        <v>1554</v>
      </c>
      <c r="I160" s="6" t="s">
        <v>1556</v>
      </c>
      <c r="J160" s="6" t="s">
        <v>1555</v>
      </c>
      <c r="K160" s="36">
        <v>2.0328838581401401E-8</v>
      </c>
      <c r="L160" s="20">
        <v>0.77142930030822798</v>
      </c>
      <c r="M160" s="20">
        <f t="shared" si="7"/>
        <v>1.7069600578582438</v>
      </c>
    </row>
    <row r="161" spans="1:13" x14ac:dyDescent="0.2">
      <c r="A161" s="14" t="s">
        <v>1377</v>
      </c>
      <c r="B161" s="14" t="s">
        <v>1378</v>
      </c>
      <c r="C161" s="14" t="s">
        <v>1379</v>
      </c>
      <c r="D161" s="35">
        <v>1.1498704955410499E-5</v>
      </c>
      <c r="E161" s="17">
        <v>-0.72710871696472201</v>
      </c>
      <c r="F161" s="17">
        <f t="shared" si="6"/>
        <v>1.6553183670469656</v>
      </c>
      <c r="H161" s="14" t="s">
        <v>220</v>
      </c>
      <c r="I161" s="14" t="s">
        <v>872</v>
      </c>
      <c r="J161" s="14" t="s">
        <v>221</v>
      </c>
      <c r="K161" s="35">
        <v>7.4019709482215399E-9</v>
      </c>
      <c r="L161" s="17">
        <v>0.77130270004272505</v>
      </c>
      <c r="M161" s="17">
        <f t="shared" si="7"/>
        <v>1.7068102742179454</v>
      </c>
    </row>
    <row r="162" spans="1:13" x14ac:dyDescent="0.2">
      <c r="A162" s="6" t="s">
        <v>1380</v>
      </c>
      <c r="B162" s="6" t="s">
        <v>1382</v>
      </c>
      <c r="C162" s="6" t="s">
        <v>1381</v>
      </c>
      <c r="D162" s="36">
        <v>7.6192775448166994E-2</v>
      </c>
      <c r="E162" s="20">
        <v>-0.725921630859375</v>
      </c>
      <c r="F162" s="20">
        <f t="shared" si="6"/>
        <v>1.653956889277038</v>
      </c>
      <c r="H162" s="6" t="s">
        <v>1146</v>
      </c>
      <c r="I162" s="6" t="s">
        <v>1144</v>
      </c>
      <c r="J162" s="6" t="s">
        <v>1145</v>
      </c>
      <c r="K162" s="36">
        <v>1.8504713763234201E-6</v>
      </c>
      <c r="L162" s="20">
        <v>0.76939964294433605</v>
      </c>
      <c r="M162" s="20">
        <f t="shared" si="7"/>
        <v>1.7045603073589934</v>
      </c>
    </row>
    <row r="163" spans="1:13" x14ac:dyDescent="0.2">
      <c r="A163" s="14" t="s">
        <v>265</v>
      </c>
      <c r="B163" s="14" t="s">
        <v>723</v>
      </c>
      <c r="C163" s="14" t="s">
        <v>266</v>
      </c>
      <c r="D163" s="35">
        <v>6.6670875894207599E-8</v>
      </c>
      <c r="E163" s="17">
        <v>-0.71885561943054199</v>
      </c>
      <c r="F163" s="17">
        <f t="shared" si="6"/>
        <v>1.6458759680111035</v>
      </c>
      <c r="H163" s="14" t="s">
        <v>1553</v>
      </c>
      <c r="I163" s="14" t="s">
        <v>1552</v>
      </c>
      <c r="J163" s="14" t="s">
        <v>1551</v>
      </c>
      <c r="K163" s="35">
        <v>1.4587051987431601E-7</v>
      </c>
      <c r="L163" s="17">
        <v>0.76575136184692405</v>
      </c>
      <c r="M163" s="17">
        <f t="shared" si="7"/>
        <v>1.7002552680636502</v>
      </c>
    </row>
    <row r="164" spans="1:13" x14ac:dyDescent="0.2">
      <c r="A164" s="6" t="s">
        <v>1385</v>
      </c>
      <c r="B164" s="6" t="s">
        <v>1383</v>
      </c>
      <c r="C164" s="6" t="s">
        <v>1384</v>
      </c>
      <c r="D164" s="36">
        <v>8.0087758834544706E-2</v>
      </c>
      <c r="E164" s="20">
        <v>-0.71863985061645497</v>
      </c>
      <c r="F164" s="20">
        <f t="shared" si="6"/>
        <v>1.6456298299565821</v>
      </c>
      <c r="H164" s="6" t="s">
        <v>1548</v>
      </c>
      <c r="I164" s="6" t="s">
        <v>1549</v>
      </c>
      <c r="J164" s="6" t="s">
        <v>1550</v>
      </c>
      <c r="K164" s="36">
        <v>6.2297952951485901E-2</v>
      </c>
      <c r="L164" s="20">
        <v>0.76440572738647505</v>
      </c>
      <c r="M164" s="20">
        <f t="shared" si="7"/>
        <v>1.6986701406814622</v>
      </c>
    </row>
    <row r="165" spans="1:13" x14ac:dyDescent="0.2">
      <c r="A165" s="14" t="s">
        <v>1386</v>
      </c>
      <c r="B165" s="14" t="s">
        <v>1388</v>
      </c>
      <c r="C165" s="14" t="s">
        <v>1387</v>
      </c>
      <c r="D165" s="35">
        <v>3.4499240305650297E-2</v>
      </c>
      <c r="E165" s="17">
        <v>-0.71816968917846702</v>
      </c>
      <c r="F165" s="17">
        <f t="shared" si="6"/>
        <v>1.6450936212595597</v>
      </c>
      <c r="H165" s="14" t="s">
        <v>1545</v>
      </c>
      <c r="I165" s="14" t="s">
        <v>1546</v>
      </c>
      <c r="J165" s="14" t="s">
        <v>1547</v>
      </c>
      <c r="K165" s="35">
        <v>7.1736559313781295E-10</v>
      </c>
      <c r="L165" s="17">
        <v>0.76340675354003895</v>
      </c>
      <c r="M165" s="17">
        <f t="shared" si="7"/>
        <v>1.6974943276196868</v>
      </c>
    </row>
    <row r="166" spans="1:13" x14ac:dyDescent="0.2">
      <c r="A166" s="6" t="s">
        <v>381</v>
      </c>
      <c r="B166" s="6" t="s">
        <v>773</v>
      </c>
      <c r="C166" s="6" t="s">
        <v>382</v>
      </c>
      <c r="D166" s="36">
        <v>4.2656518435157798E-9</v>
      </c>
      <c r="E166" s="20">
        <v>-0.71783542633056596</v>
      </c>
      <c r="F166" s="20">
        <f t="shared" si="6"/>
        <v>1.6447125081588088</v>
      </c>
      <c r="H166" s="6" t="s">
        <v>1196</v>
      </c>
      <c r="I166" s="6" t="s">
        <v>1197</v>
      </c>
      <c r="J166" s="6" t="s">
        <v>81</v>
      </c>
      <c r="K166" s="36">
        <v>2.8716542149254399E-6</v>
      </c>
      <c r="L166" s="20">
        <v>0.75589895248413097</v>
      </c>
      <c r="M166" s="20">
        <f t="shared" si="7"/>
        <v>1.6886834939612763</v>
      </c>
    </row>
    <row r="167" spans="1:13" x14ac:dyDescent="0.2">
      <c r="A167" s="14" t="s">
        <v>317</v>
      </c>
      <c r="B167" s="14" t="s">
        <v>745</v>
      </c>
      <c r="C167" s="14" t="s">
        <v>318</v>
      </c>
      <c r="D167" s="35">
        <v>1.26341596171714E-2</v>
      </c>
      <c r="E167" s="17">
        <v>-0.70829892158508301</v>
      </c>
      <c r="F167" s="17">
        <f t="shared" ref="F167:F192" si="8">2^(-E167)</f>
        <v>1.6338764808906796</v>
      </c>
      <c r="H167" s="14" t="s">
        <v>1544</v>
      </c>
      <c r="I167" s="14" t="s">
        <v>1543</v>
      </c>
      <c r="J167" s="14" t="s">
        <v>1542</v>
      </c>
      <c r="K167" s="35">
        <v>2.6093187607975602E-3</v>
      </c>
      <c r="L167" s="17">
        <v>0.75262880325317405</v>
      </c>
      <c r="M167" s="17">
        <f t="shared" si="7"/>
        <v>1.684860098874442</v>
      </c>
    </row>
    <row r="168" spans="1:13" x14ac:dyDescent="0.2">
      <c r="A168" s="6" t="s">
        <v>327</v>
      </c>
      <c r="B168" s="6" t="s">
        <v>750</v>
      </c>
      <c r="C168" s="6" t="s">
        <v>328</v>
      </c>
      <c r="D168" s="36">
        <v>2.26585454391087E-4</v>
      </c>
      <c r="E168" s="20">
        <v>-0.70657849311828602</v>
      </c>
      <c r="F168" s="20">
        <f t="shared" si="8"/>
        <v>1.6319292279081143</v>
      </c>
      <c r="H168" s="6" t="s">
        <v>1231</v>
      </c>
      <c r="I168" s="6" t="s">
        <v>1233</v>
      </c>
      <c r="J168" s="6" t="s">
        <v>1232</v>
      </c>
      <c r="K168" s="36">
        <v>3.0510596552481102E-3</v>
      </c>
      <c r="L168" s="20">
        <v>0.75261044502258301</v>
      </c>
      <c r="M168" s="20">
        <f t="shared" si="7"/>
        <v>1.6848386592406073</v>
      </c>
    </row>
    <row r="169" spans="1:13" x14ac:dyDescent="0.2">
      <c r="A169" s="14" t="s">
        <v>1389</v>
      </c>
      <c r="B169" s="14" t="s">
        <v>1390</v>
      </c>
      <c r="C169" s="14" t="s">
        <v>1391</v>
      </c>
      <c r="D169" s="35">
        <v>8.6517326333173804E-4</v>
      </c>
      <c r="E169" s="17">
        <v>-0.70380020141601596</v>
      </c>
      <c r="F169" s="17">
        <f t="shared" si="8"/>
        <v>1.6287895397414858</v>
      </c>
      <c r="H169" s="14" t="s">
        <v>1539</v>
      </c>
      <c r="I169" s="14" t="s">
        <v>1541</v>
      </c>
      <c r="J169" s="14" t="s">
        <v>1540</v>
      </c>
      <c r="K169" s="35">
        <v>2.0815119453352399E-11</v>
      </c>
      <c r="L169" s="17">
        <v>0.74867248535156306</v>
      </c>
      <c r="M169" s="17">
        <f t="shared" si="7"/>
        <v>1.6802460186797377</v>
      </c>
    </row>
    <row r="170" spans="1:13" x14ac:dyDescent="0.2">
      <c r="A170" s="6" t="s">
        <v>428</v>
      </c>
      <c r="B170" s="6" t="s">
        <v>795</v>
      </c>
      <c r="C170" s="6" t="s">
        <v>429</v>
      </c>
      <c r="D170" s="36">
        <v>1.3202414093624099E-8</v>
      </c>
      <c r="E170" s="20">
        <v>-0.70256614685058605</v>
      </c>
      <c r="F170" s="20">
        <f t="shared" si="8"/>
        <v>1.627396899099546</v>
      </c>
      <c r="H170" s="11" t="s">
        <v>1536</v>
      </c>
      <c r="I170" s="6" t="s">
        <v>1538</v>
      </c>
      <c r="J170" s="6" t="s">
        <v>1537</v>
      </c>
      <c r="K170" s="36">
        <v>9.8004393037229406E-12</v>
      </c>
      <c r="L170" s="20">
        <v>0.73531150817871105</v>
      </c>
      <c r="M170" s="20">
        <f t="shared" si="7"/>
        <v>1.6647568866167997</v>
      </c>
    </row>
    <row r="171" spans="1:13" x14ac:dyDescent="0.2">
      <c r="A171" s="14" t="s">
        <v>341</v>
      </c>
      <c r="B171" s="14" t="s">
        <v>756</v>
      </c>
      <c r="C171" s="14" t="s">
        <v>342</v>
      </c>
      <c r="D171" s="35">
        <v>1.7945127924964401E-3</v>
      </c>
      <c r="E171" s="17">
        <v>-0.69651079177856401</v>
      </c>
      <c r="F171" s="17">
        <f t="shared" si="8"/>
        <v>1.6205806185605665</v>
      </c>
      <c r="H171" s="14" t="s">
        <v>1533</v>
      </c>
      <c r="I171" s="14" t="s">
        <v>1535</v>
      </c>
      <c r="J171" s="14" t="s">
        <v>1534</v>
      </c>
      <c r="K171" s="35">
        <v>2.74830539559946E-8</v>
      </c>
      <c r="L171" s="17">
        <v>0.72475695610046398</v>
      </c>
      <c r="M171" s="17">
        <f t="shared" si="7"/>
        <v>1.652622203536309</v>
      </c>
    </row>
    <row r="172" spans="1:13" x14ac:dyDescent="0.2">
      <c r="A172" s="6" t="s">
        <v>1392</v>
      </c>
      <c r="B172" s="6" t="s">
        <v>1393</v>
      </c>
      <c r="C172" s="6" t="s">
        <v>1394</v>
      </c>
      <c r="D172" s="36">
        <v>4.1585209099072198E-8</v>
      </c>
      <c r="E172" s="20">
        <v>-0.69390392303466797</v>
      </c>
      <c r="F172" s="20">
        <f t="shared" si="8"/>
        <v>1.6176549646312619</v>
      </c>
      <c r="H172" s="6" t="s">
        <v>1530</v>
      </c>
      <c r="I172" s="6" t="s">
        <v>1531</v>
      </c>
      <c r="J172" s="6" t="s">
        <v>1532</v>
      </c>
      <c r="K172" s="36">
        <v>1.10752246709181E-8</v>
      </c>
      <c r="L172" s="20">
        <v>0.72070121765136697</v>
      </c>
      <c r="M172" s="20">
        <f t="shared" si="7"/>
        <v>1.647982837082173</v>
      </c>
    </row>
    <row r="173" spans="1:13" x14ac:dyDescent="0.2">
      <c r="A173" s="14" t="s">
        <v>403</v>
      </c>
      <c r="B173" s="14" t="s">
        <v>784</v>
      </c>
      <c r="C173" s="14" t="s">
        <v>404</v>
      </c>
      <c r="D173" s="35">
        <v>7.57701346397518E-3</v>
      </c>
      <c r="E173" s="17">
        <v>-0.6890869140625</v>
      </c>
      <c r="F173" s="17">
        <f t="shared" si="8"/>
        <v>1.6122627896024506</v>
      </c>
      <c r="H173" s="14" t="s">
        <v>1527</v>
      </c>
      <c r="I173" s="14" t="s">
        <v>1528</v>
      </c>
      <c r="J173" s="14" t="s">
        <v>1529</v>
      </c>
      <c r="K173" s="35">
        <v>4.1512447218548298E-2</v>
      </c>
      <c r="L173" s="17">
        <v>0.71969294548034701</v>
      </c>
      <c r="M173" s="17">
        <f t="shared" si="7"/>
        <v>1.6468314955405134</v>
      </c>
    </row>
    <row r="174" spans="1:13" x14ac:dyDescent="0.2">
      <c r="A174" s="6" t="s">
        <v>1397</v>
      </c>
      <c r="B174" s="6" t="s">
        <v>1396</v>
      </c>
      <c r="C174" s="6" t="s">
        <v>1395</v>
      </c>
      <c r="D174" s="36">
        <v>1.6949764573561199E-3</v>
      </c>
      <c r="E174" s="20">
        <v>-0.68816471099853505</v>
      </c>
      <c r="F174" s="20">
        <f t="shared" si="8"/>
        <v>1.6112325243455099</v>
      </c>
      <c r="H174" s="6" t="s">
        <v>1295</v>
      </c>
      <c r="I174" s="6" t="s">
        <v>1297</v>
      </c>
      <c r="J174" s="6" t="s">
        <v>1296</v>
      </c>
      <c r="K174" s="36">
        <v>5.1759724027665198E-3</v>
      </c>
      <c r="L174" s="20">
        <v>0.71803283691406306</v>
      </c>
      <c r="M174" s="20">
        <f t="shared" si="7"/>
        <v>1.6449375771177421</v>
      </c>
    </row>
    <row r="175" spans="1:13" x14ac:dyDescent="0.2">
      <c r="A175" s="14" t="s">
        <v>373</v>
      </c>
      <c r="B175" s="14" t="s">
        <v>769</v>
      </c>
      <c r="C175" s="14" t="s">
        <v>374</v>
      </c>
      <c r="D175" s="35">
        <v>9.5654527670480192E-7</v>
      </c>
      <c r="E175" s="17">
        <v>-0.68670964241027799</v>
      </c>
      <c r="F175" s="17">
        <f t="shared" si="8"/>
        <v>1.609608291999262</v>
      </c>
      <c r="H175" s="14" t="s">
        <v>1524</v>
      </c>
      <c r="I175" s="14" t="s">
        <v>1525</v>
      </c>
      <c r="J175" s="14" t="s">
        <v>1526</v>
      </c>
      <c r="K175" s="35">
        <v>1.47858099505367E-5</v>
      </c>
      <c r="L175" s="17">
        <v>0.71647930145263705</v>
      </c>
      <c r="M175" s="17">
        <f t="shared" si="7"/>
        <v>1.6431672144436513</v>
      </c>
    </row>
    <row r="176" spans="1:13" x14ac:dyDescent="0.2">
      <c r="A176" s="6" t="s">
        <v>1398</v>
      </c>
      <c r="B176" s="6" t="s">
        <v>1400</v>
      </c>
      <c r="C176" s="6" t="s">
        <v>1399</v>
      </c>
      <c r="D176" s="36">
        <v>1.9728699828487201E-7</v>
      </c>
      <c r="E176" s="20">
        <v>-0.68338751792907704</v>
      </c>
      <c r="F176" s="20">
        <f t="shared" si="8"/>
        <v>1.605906077053606</v>
      </c>
      <c r="H176" s="11" t="s">
        <v>1198</v>
      </c>
      <c r="I176" s="6" t="s">
        <v>1200</v>
      </c>
      <c r="J176" s="6" t="s">
        <v>1199</v>
      </c>
      <c r="K176" s="36">
        <v>8.4570803670772597E-3</v>
      </c>
      <c r="L176" s="20">
        <v>0.71556329727172896</v>
      </c>
      <c r="M176" s="20">
        <f t="shared" si="7"/>
        <v>1.6421242564599952</v>
      </c>
    </row>
    <row r="177" spans="1:13" x14ac:dyDescent="0.2">
      <c r="A177" s="14" t="s">
        <v>1401</v>
      </c>
      <c r="B177" s="14" t="s">
        <v>1403</v>
      </c>
      <c r="C177" s="14" t="s">
        <v>1402</v>
      </c>
      <c r="D177" s="35">
        <v>7.5519694258544406E-2</v>
      </c>
      <c r="E177" s="17">
        <v>-0.68305158615112305</v>
      </c>
      <c r="F177" s="17">
        <f t="shared" si="8"/>
        <v>1.6055321850910842</v>
      </c>
      <c r="H177" s="14" t="s">
        <v>1523</v>
      </c>
      <c r="I177" s="14" t="s">
        <v>1522</v>
      </c>
      <c r="J177" s="14" t="s">
        <v>1521</v>
      </c>
      <c r="K177" s="35">
        <v>5.8434840514433297E-10</v>
      </c>
      <c r="L177" s="17">
        <v>0.71357631683349598</v>
      </c>
      <c r="M177" s="17">
        <f t="shared" si="7"/>
        <v>1.639864164903533</v>
      </c>
    </row>
    <row r="178" spans="1:13" x14ac:dyDescent="0.2">
      <c r="A178" s="6" t="s">
        <v>1075</v>
      </c>
      <c r="B178" s="6" t="s">
        <v>1077</v>
      </c>
      <c r="C178" s="6" t="s">
        <v>1076</v>
      </c>
      <c r="D178" s="36">
        <v>1.7350664845523601E-2</v>
      </c>
      <c r="E178" s="20">
        <v>-0.67826914787292503</v>
      </c>
      <c r="F178" s="20">
        <f t="shared" si="8"/>
        <v>1.6002187641752748</v>
      </c>
      <c r="H178" s="6" t="s">
        <v>1518</v>
      </c>
      <c r="I178" s="6" t="s">
        <v>1520</v>
      </c>
      <c r="J178" s="6" t="s">
        <v>1519</v>
      </c>
      <c r="K178" s="36">
        <v>6.5235683372249003E-10</v>
      </c>
      <c r="L178" s="20">
        <v>0.71038937568664595</v>
      </c>
      <c r="M178" s="20">
        <f t="shared" si="7"/>
        <v>1.6362456714944631</v>
      </c>
    </row>
    <row r="179" spans="1:13" x14ac:dyDescent="0.2">
      <c r="A179" s="14" t="s">
        <v>333</v>
      </c>
      <c r="B179" s="14" t="s">
        <v>1404</v>
      </c>
      <c r="C179" s="14" t="s">
        <v>81</v>
      </c>
      <c r="D179" s="35">
        <v>1.2831560753159399E-5</v>
      </c>
      <c r="E179" s="17">
        <v>-0.67264366149902299</v>
      </c>
      <c r="F179" s="17">
        <f t="shared" si="8"/>
        <v>1.5939911965560494</v>
      </c>
      <c r="H179" s="14" t="s">
        <v>1515</v>
      </c>
      <c r="I179" s="14" t="s">
        <v>1516</v>
      </c>
      <c r="J179" s="14" t="s">
        <v>1517</v>
      </c>
      <c r="K179" s="35">
        <v>9.13208361655924E-6</v>
      </c>
      <c r="L179" s="17">
        <v>0.70940136909484897</v>
      </c>
      <c r="M179" s="17">
        <f t="shared" si="7"/>
        <v>1.635125498463363</v>
      </c>
    </row>
    <row r="180" spans="1:13" x14ac:dyDescent="0.2">
      <c r="A180" s="6" t="s">
        <v>1405</v>
      </c>
      <c r="B180" s="6" t="s">
        <v>1407</v>
      </c>
      <c r="C180" s="6" t="s">
        <v>1406</v>
      </c>
      <c r="D180" s="36">
        <v>4.0362809680775003E-9</v>
      </c>
      <c r="E180" s="20">
        <v>-0.66941261291503895</v>
      </c>
      <c r="F180" s="20">
        <f t="shared" si="8"/>
        <v>1.5904253008461009</v>
      </c>
      <c r="H180" s="6" t="s">
        <v>198</v>
      </c>
      <c r="I180" s="6" t="s">
        <v>872</v>
      </c>
      <c r="J180" s="6" t="s">
        <v>81</v>
      </c>
      <c r="K180" s="36">
        <v>6.9837742441986404E-6</v>
      </c>
      <c r="L180" s="20">
        <v>0.70614552497863803</v>
      </c>
      <c r="M180" s="20">
        <f t="shared" si="7"/>
        <v>1.6314395420581367</v>
      </c>
    </row>
    <row r="181" spans="1:13" x14ac:dyDescent="0.2">
      <c r="A181" s="14" t="s">
        <v>1039</v>
      </c>
      <c r="B181" s="14" t="s">
        <v>1041</v>
      </c>
      <c r="C181" s="14" t="s">
        <v>1040</v>
      </c>
      <c r="D181" s="35">
        <v>7.3110821986910601E-2</v>
      </c>
      <c r="E181" s="17">
        <v>-0.66514396667480502</v>
      </c>
      <c r="F181" s="17">
        <f t="shared" si="8"/>
        <v>1.5857265051236205</v>
      </c>
      <c r="H181" s="14" t="s">
        <v>1512</v>
      </c>
      <c r="I181" s="14" t="s">
        <v>1513</v>
      </c>
      <c r="J181" s="14" t="s">
        <v>1514</v>
      </c>
      <c r="K181" s="35">
        <v>2.2539526874314101E-9</v>
      </c>
      <c r="L181" s="17">
        <v>0.69730615615844704</v>
      </c>
      <c r="M181" s="17">
        <f t="shared" si="7"/>
        <v>1.621474298395936</v>
      </c>
    </row>
    <row r="182" spans="1:13" x14ac:dyDescent="0.2">
      <c r="A182" s="6" t="s">
        <v>1408</v>
      </c>
      <c r="B182" s="6" t="s">
        <v>1409</v>
      </c>
      <c r="C182" s="6" t="s">
        <v>1410</v>
      </c>
      <c r="D182" s="36">
        <v>7.8350146025283202E-2</v>
      </c>
      <c r="E182" s="20">
        <v>-0.65364837646484397</v>
      </c>
      <c r="F182" s="20">
        <f t="shared" si="8"/>
        <v>1.5731414271553044</v>
      </c>
      <c r="H182" s="6" t="s">
        <v>1509</v>
      </c>
      <c r="I182" s="6" t="s">
        <v>1511</v>
      </c>
      <c r="J182" s="6" t="s">
        <v>1510</v>
      </c>
      <c r="K182" s="36">
        <v>3.4102816126191002E-4</v>
      </c>
      <c r="L182" s="20">
        <v>0.696771860122681</v>
      </c>
      <c r="M182" s="20">
        <f t="shared" si="7"/>
        <v>1.6208739033984167</v>
      </c>
    </row>
    <row r="183" spans="1:13" x14ac:dyDescent="0.2">
      <c r="A183" s="14" t="s">
        <v>1016</v>
      </c>
      <c r="B183" s="14" t="s">
        <v>1015</v>
      </c>
      <c r="C183" s="14" t="s">
        <v>1014</v>
      </c>
      <c r="D183" s="35">
        <v>2.2697827897706001E-7</v>
      </c>
      <c r="E183" s="17">
        <v>-0.65057039260864302</v>
      </c>
      <c r="F183" s="17">
        <f t="shared" si="8"/>
        <v>1.5697887142489857</v>
      </c>
      <c r="H183" s="14" t="s">
        <v>1506</v>
      </c>
      <c r="I183" s="14" t="s">
        <v>1508</v>
      </c>
      <c r="J183" s="14" t="s">
        <v>1507</v>
      </c>
      <c r="K183" s="35">
        <v>6.9284641611993001E-3</v>
      </c>
      <c r="L183" s="17">
        <v>0.69056820869445801</v>
      </c>
      <c r="M183" s="17">
        <f t="shared" si="7"/>
        <v>1.6139190389375675</v>
      </c>
    </row>
    <row r="184" spans="1:13" x14ac:dyDescent="0.2">
      <c r="A184" s="6" t="s">
        <v>1051</v>
      </c>
      <c r="B184" s="6" t="s">
        <v>1053</v>
      </c>
      <c r="C184" s="6" t="s">
        <v>1052</v>
      </c>
      <c r="D184" s="36">
        <v>7.3671850021979804E-6</v>
      </c>
      <c r="E184" s="20">
        <v>-0.64900851249694802</v>
      </c>
      <c r="F184" s="20">
        <f t="shared" si="8"/>
        <v>1.5680901605041553</v>
      </c>
      <c r="H184" s="6" t="s">
        <v>261</v>
      </c>
      <c r="I184" s="6" t="s">
        <v>721</v>
      </c>
      <c r="J184" s="6" t="s">
        <v>262</v>
      </c>
      <c r="K184" s="36">
        <v>2.50470716203304E-4</v>
      </c>
      <c r="L184" s="20">
        <v>0.687311410903931</v>
      </c>
      <c r="M184" s="20">
        <f t="shared" si="7"/>
        <v>1.6102798224119035</v>
      </c>
    </row>
    <row r="185" spans="1:13" x14ac:dyDescent="0.2">
      <c r="A185" s="14" t="s">
        <v>1411</v>
      </c>
      <c r="B185" s="14" t="s">
        <v>1412</v>
      </c>
      <c r="C185" s="14" t="s">
        <v>1413</v>
      </c>
      <c r="D185" s="35">
        <v>3.3211100083962702E-7</v>
      </c>
      <c r="E185" s="17">
        <v>-0.64237475395202603</v>
      </c>
      <c r="F185" s="17">
        <f t="shared" si="8"/>
        <v>1.5608963655773631</v>
      </c>
      <c r="H185" s="14" t="s">
        <v>1503</v>
      </c>
      <c r="I185" s="14" t="s">
        <v>1505</v>
      </c>
      <c r="J185" s="14" t="s">
        <v>1504</v>
      </c>
      <c r="K185" s="35">
        <v>9.8119106237372109E-10</v>
      </c>
      <c r="L185" s="17">
        <v>0.68728327751159701</v>
      </c>
      <c r="M185" s="17">
        <f t="shared" si="7"/>
        <v>1.6102484213250372</v>
      </c>
    </row>
    <row r="186" spans="1:13" x14ac:dyDescent="0.2">
      <c r="A186" s="6" t="s">
        <v>409</v>
      </c>
      <c r="B186" s="6" t="s">
        <v>1414</v>
      </c>
      <c r="C186" s="6" t="s">
        <v>411</v>
      </c>
      <c r="D186" s="36">
        <v>3.3749289169962803E-2</v>
      </c>
      <c r="E186" s="20">
        <v>-0.64219975471496604</v>
      </c>
      <c r="F186" s="20">
        <f t="shared" si="8"/>
        <v>1.5607070399755474</v>
      </c>
      <c r="H186" s="6" t="s">
        <v>1500</v>
      </c>
      <c r="I186" s="6" t="s">
        <v>1502</v>
      </c>
      <c r="J186" s="6" t="s">
        <v>1501</v>
      </c>
      <c r="K186" s="36">
        <v>8.4229160404449796E-5</v>
      </c>
      <c r="L186" s="20">
        <v>0.67874026298522905</v>
      </c>
      <c r="M186" s="20">
        <f t="shared" si="7"/>
        <v>1.600741404322056</v>
      </c>
    </row>
    <row r="187" spans="1:13" x14ac:dyDescent="0.2">
      <c r="A187" s="14" t="s">
        <v>1417</v>
      </c>
      <c r="B187" s="14" t="s">
        <v>1415</v>
      </c>
      <c r="C187" s="14" t="s">
        <v>1416</v>
      </c>
      <c r="D187" s="35">
        <v>2.02083226470775E-4</v>
      </c>
      <c r="E187" s="17">
        <v>-0.63436198234558105</v>
      </c>
      <c r="F187" s="17">
        <f t="shared" si="8"/>
        <v>1.5522511304332918</v>
      </c>
      <c r="H187" s="14" t="s">
        <v>1183</v>
      </c>
      <c r="I187" s="14" t="s">
        <v>1181</v>
      </c>
      <c r="J187" s="14" t="s">
        <v>1182</v>
      </c>
      <c r="K187" s="35">
        <v>3.95237058706444E-4</v>
      </c>
      <c r="L187" s="17">
        <v>0.67794609069824197</v>
      </c>
      <c r="M187" s="17">
        <f t="shared" si="7"/>
        <v>1.5998604734334188</v>
      </c>
    </row>
    <row r="188" spans="1:13" x14ac:dyDescent="0.2">
      <c r="A188" s="6" t="s">
        <v>1418</v>
      </c>
      <c r="B188" s="6" t="s">
        <v>1419</v>
      </c>
      <c r="C188" s="6" t="s">
        <v>1420</v>
      </c>
      <c r="D188" s="36">
        <v>3.07880882709446E-7</v>
      </c>
      <c r="E188" s="20">
        <v>-0.63281655311584495</v>
      </c>
      <c r="F188" s="20">
        <f t="shared" si="8"/>
        <v>1.5505892339132996</v>
      </c>
      <c r="H188" s="6" t="s">
        <v>1497</v>
      </c>
      <c r="I188" s="6" t="s">
        <v>1499</v>
      </c>
      <c r="J188" s="6" t="s">
        <v>1498</v>
      </c>
      <c r="K188" s="36">
        <v>6.0579625015161597E-7</v>
      </c>
      <c r="L188" s="20">
        <v>0.67765307426452603</v>
      </c>
      <c r="M188" s="20">
        <f t="shared" si="7"/>
        <v>1.5995355691436528</v>
      </c>
    </row>
    <row r="189" spans="1:13" x14ac:dyDescent="0.2">
      <c r="A189" s="14" t="s">
        <v>1423</v>
      </c>
      <c r="B189" s="14" t="s">
        <v>1421</v>
      </c>
      <c r="C189" s="14" t="s">
        <v>1422</v>
      </c>
      <c r="D189" s="35">
        <v>4.7062300958734503E-2</v>
      </c>
      <c r="E189" s="17">
        <v>-0.62354993820190396</v>
      </c>
      <c r="F189" s="17">
        <f t="shared" si="8"/>
        <v>1.5406615184126513</v>
      </c>
      <c r="H189" s="14" t="s">
        <v>1494</v>
      </c>
      <c r="I189" s="14" t="s">
        <v>1495</v>
      </c>
      <c r="J189" s="14" t="s">
        <v>1496</v>
      </c>
      <c r="K189" s="35">
        <v>3.6694430119502299E-4</v>
      </c>
      <c r="L189" s="17">
        <v>0.67665386199951205</v>
      </c>
      <c r="M189" s="17">
        <f t="shared" si="7"/>
        <v>1.5984281125033135</v>
      </c>
    </row>
    <row r="190" spans="1:13" x14ac:dyDescent="0.2">
      <c r="A190" s="6" t="s">
        <v>1426</v>
      </c>
      <c r="B190" s="6" t="s">
        <v>1424</v>
      </c>
      <c r="C190" s="6" t="s">
        <v>1425</v>
      </c>
      <c r="D190" s="36">
        <v>5.3697120214684202E-2</v>
      </c>
      <c r="E190" s="20">
        <v>-0.62349390983581499</v>
      </c>
      <c r="F190" s="20">
        <f t="shared" si="8"/>
        <v>1.5406016865916663</v>
      </c>
      <c r="H190" s="6" t="s">
        <v>1203</v>
      </c>
      <c r="I190" s="6" t="s">
        <v>1202</v>
      </c>
      <c r="J190" s="6" t="s">
        <v>1201</v>
      </c>
      <c r="K190" s="36">
        <v>2.8111592715212701E-4</v>
      </c>
      <c r="L190" s="20">
        <v>0.66986536979675304</v>
      </c>
      <c r="M190" s="20">
        <f t="shared" si="7"/>
        <v>1.5909244978218449</v>
      </c>
    </row>
    <row r="191" spans="1:13" x14ac:dyDescent="0.2">
      <c r="A191" s="14" t="s">
        <v>1429</v>
      </c>
      <c r="B191" s="14" t="s">
        <v>1427</v>
      </c>
      <c r="C191" s="14" t="s">
        <v>1428</v>
      </c>
      <c r="D191" s="35">
        <v>1.8674805861755999E-8</v>
      </c>
      <c r="E191" s="17">
        <v>-0.613633632659912</v>
      </c>
      <c r="F191" s="17">
        <f t="shared" si="8"/>
        <v>1.5301081548875912</v>
      </c>
      <c r="H191" s="14" t="s">
        <v>1491</v>
      </c>
      <c r="I191" s="14" t="s">
        <v>1493</v>
      </c>
      <c r="J191" s="14" t="s">
        <v>1492</v>
      </c>
      <c r="K191" s="35">
        <v>2.03562504036069E-5</v>
      </c>
      <c r="L191" s="17">
        <v>0.66893053054809604</v>
      </c>
      <c r="M191" s="17">
        <f t="shared" si="7"/>
        <v>1.5898939425996266</v>
      </c>
    </row>
    <row r="192" spans="1:13" ht="13.5" thickBot="1" x14ac:dyDescent="0.25">
      <c r="A192" s="42" t="s">
        <v>1430</v>
      </c>
      <c r="B192" s="41" t="s">
        <v>1432</v>
      </c>
      <c r="C192" s="42" t="s">
        <v>1431</v>
      </c>
      <c r="D192" s="46">
        <v>2.80484995736448E-4</v>
      </c>
      <c r="E192" s="44">
        <v>-0.60102105140686002</v>
      </c>
      <c r="F192" s="44">
        <f t="shared" si="8"/>
        <v>1.5167896777882672</v>
      </c>
      <c r="H192" s="6" t="s">
        <v>1488</v>
      </c>
      <c r="I192" s="6" t="s">
        <v>1490</v>
      </c>
      <c r="J192" s="6" t="s">
        <v>1489</v>
      </c>
      <c r="K192" s="36">
        <v>4.83509282196238E-2</v>
      </c>
      <c r="L192" s="20">
        <v>0.666240215301514</v>
      </c>
      <c r="M192" s="20">
        <f t="shared" si="7"/>
        <v>1.5869318957810659</v>
      </c>
    </row>
    <row r="193" spans="8:13" x14ac:dyDescent="0.2">
      <c r="H193" s="14" t="s">
        <v>1487</v>
      </c>
      <c r="I193" s="14" t="s">
        <v>872</v>
      </c>
      <c r="J193" s="14" t="s">
        <v>81</v>
      </c>
      <c r="K193" s="35">
        <v>1.23860617412095E-8</v>
      </c>
      <c r="L193" s="17">
        <v>0.664872646331787</v>
      </c>
      <c r="M193" s="17">
        <f t="shared" si="7"/>
        <v>1.5854283136187415</v>
      </c>
    </row>
    <row r="194" spans="8:13" x14ac:dyDescent="0.2">
      <c r="H194" s="6" t="s">
        <v>1484</v>
      </c>
      <c r="I194" s="6" t="s">
        <v>1486</v>
      </c>
      <c r="J194" s="6" t="s">
        <v>1485</v>
      </c>
      <c r="K194" s="36">
        <v>4.6183990932952503E-5</v>
      </c>
      <c r="L194" s="20">
        <v>0.65621137619018599</v>
      </c>
      <c r="M194" s="20">
        <f t="shared" si="7"/>
        <v>1.5759386535373163</v>
      </c>
    </row>
    <row r="195" spans="8:13" x14ac:dyDescent="0.2">
      <c r="H195" s="14" t="s">
        <v>1481</v>
      </c>
      <c r="I195" s="14" t="s">
        <v>1482</v>
      </c>
      <c r="J195" s="14" t="s">
        <v>1483</v>
      </c>
      <c r="K195" s="35">
        <v>6.9537436287323497E-5</v>
      </c>
      <c r="L195" s="17">
        <v>0.64673161506652799</v>
      </c>
      <c r="M195" s="17">
        <f t="shared" si="7"/>
        <v>1.5656173132247977</v>
      </c>
    </row>
    <row r="196" spans="8:13" x14ac:dyDescent="0.2">
      <c r="H196" s="6" t="s">
        <v>1478</v>
      </c>
      <c r="I196" s="6" t="s">
        <v>1480</v>
      </c>
      <c r="J196" s="6" t="s">
        <v>1479</v>
      </c>
      <c r="K196" s="36">
        <v>1.95072895738345E-3</v>
      </c>
      <c r="L196" s="20">
        <v>0.64386963844299305</v>
      </c>
      <c r="M196" s="20">
        <f t="shared" si="7"/>
        <v>1.5625145655467838</v>
      </c>
    </row>
    <row r="197" spans="8:13" x14ac:dyDescent="0.2">
      <c r="H197" s="14" t="s">
        <v>1475</v>
      </c>
      <c r="I197" s="14" t="s">
        <v>1476</v>
      </c>
      <c r="J197" s="14" t="s">
        <v>1477</v>
      </c>
      <c r="K197" s="35">
        <v>1.2787200305823299E-7</v>
      </c>
      <c r="L197" s="17">
        <v>0.64201664924621604</v>
      </c>
      <c r="M197" s="17">
        <f t="shared" si="7"/>
        <v>1.5605089691069827</v>
      </c>
    </row>
    <row r="198" spans="8:13" x14ac:dyDescent="0.2">
      <c r="H198" s="6" t="s">
        <v>1472</v>
      </c>
      <c r="I198" s="6" t="s">
        <v>1473</v>
      </c>
      <c r="J198" s="6" t="s">
        <v>1474</v>
      </c>
      <c r="K198" s="36">
        <v>6.22806384166164E-7</v>
      </c>
      <c r="L198" s="20">
        <v>0.63778233528137196</v>
      </c>
      <c r="M198" s="20">
        <f t="shared" si="7"/>
        <v>1.5559355856641419</v>
      </c>
    </row>
    <row r="199" spans="8:13" x14ac:dyDescent="0.2">
      <c r="H199" s="14" t="s">
        <v>1469</v>
      </c>
      <c r="I199" s="14" t="s">
        <v>1470</v>
      </c>
      <c r="J199" s="14" t="s">
        <v>1471</v>
      </c>
      <c r="K199" s="35">
        <v>1.30470431825762E-8</v>
      </c>
      <c r="L199" s="17">
        <v>0.63216423988342296</v>
      </c>
      <c r="M199" s="17">
        <f t="shared" ref="M199:M213" si="9">2^(L199)</f>
        <v>1.5498882948973978</v>
      </c>
    </row>
    <row r="200" spans="8:13" x14ac:dyDescent="0.2">
      <c r="H200" s="6" t="s">
        <v>1466</v>
      </c>
      <c r="I200" s="6" t="s">
        <v>1467</v>
      </c>
      <c r="J200" s="6" t="s">
        <v>1468</v>
      </c>
      <c r="K200" s="36">
        <v>4.3328905736058099E-6</v>
      </c>
      <c r="L200" s="20">
        <v>0.62773036956787098</v>
      </c>
      <c r="M200" s="20">
        <f t="shared" si="9"/>
        <v>1.5451322970121513</v>
      </c>
    </row>
    <row r="201" spans="8:13" x14ac:dyDescent="0.2">
      <c r="H201" s="14" t="s">
        <v>1463</v>
      </c>
      <c r="I201" s="14" t="s">
        <v>1464</v>
      </c>
      <c r="J201" s="14" t="s">
        <v>1465</v>
      </c>
      <c r="K201" s="35">
        <v>4.4974127902367903E-9</v>
      </c>
      <c r="L201" s="17">
        <v>0.62487316131591797</v>
      </c>
      <c r="M201" s="17">
        <f t="shared" si="9"/>
        <v>1.5420752434675553</v>
      </c>
    </row>
    <row r="202" spans="8:13" x14ac:dyDescent="0.2">
      <c r="H202" s="6" t="s">
        <v>1462</v>
      </c>
      <c r="I202" s="6" t="s">
        <v>1460</v>
      </c>
      <c r="J202" s="6" t="s">
        <v>1461</v>
      </c>
      <c r="K202" s="36">
        <v>8.1443796260281603E-4</v>
      </c>
      <c r="L202" s="20">
        <v>0.62471961975097701</v>
      </c>
      <c r="M202" s="20">
        <f t="shared" si="9"/>
        <v>1.5419111339084415</v>
      </c>
    </row>
    <row r="203" spans="8:13" x14ac:dyDescent="0.2">
      <c r="H203" s="14" t="s">
        <v>1457</v>
      </c>
      <c r="I203" s="14" t="s">
        <v>1459</v>
      </c>
      <c r="J203" s="14" t="s">
        <v>1458</v>
      </c>
      <c r="K203" s="35">
        <v>4.8956722134527599E-2</v>
      </c>
      <c r="L203" s="17">
        <v>0.62412452697753895</v>
      </c>
      <c r="M203" s="17">
        <f t="shared" si="9"/>
        <v>1.5412752469550666</v>
      </c>
    </row>
    <row r="204" spans="8:13" x14ac:dyDescent="0.2">
      <c r="H204" s="6" t="s">
        <v>1454</v>
      </c>
      <c r="I204" s="6" t="s">
        <v>1456</v>
      </c>
      <c r="J204" s="6" t="s">
        <v>1455</v>
      </c>
      <c r="K204" s="36">
        <v>3.4382376570137603E-2</v>
      </c>
      <c r="L204" s="20">
        <v>0.62386059761047397</v>
      </c>
      <c r="M204" s="20">
        <f t="shared" si="9"/>
        <v>1.540993308928057</v>
      </c>
    </row>
    <row r="205" spans="8:13" x14ac:dyDescent="0.2">
      <c r="H205" s="14" t="s">
        <v>1451</v>
      </c>
      <c r="I205" s="14" t="s">
        <v>1452</v>
      </c>
      <c r="J205" s="14" t="s">
        <v>1453</v>
      </c>
      <c r="K205" s="35">
        <v>5.8813762996815704E-4</v>
      </c>
      <c r="L205" s="17">
        <v>0.62267804145812999</v>
      </c>
      <c r="M205" s="17">
        <f t="shared" si="9"/>
        <v>1.5397306966575337</v>
      </c>
    </row>
    <row r="206" spans="8:13" x14ac:dyDescent="0.2">
      <c r="H206" s="6" t="s">
        <v>1448</v>
      </c>
      <c r="I206" s="6" t="s">
        <v>1449</v>
      </c>
      <c r="J206" s="6" t="s">
        <v>1450</v>
      </c>
      <c r="K206" s="36">
        <v>1.65429236306675E-8</v>
      </c>
      <c r="L206" s="20">
        <v>0.62020349502563499</v>
      </c>
      <c r="M206" s="20">
        <f t="shared" si="9"/>
        <v>1.5370919759004171</v>
      </c>
    </row>
    <row r="207" spans="8:13" x14ac:dyDescent="0.2">
      <c r="H207" s="14" t="s">
        <v>1445</v>
      </c>
      <c r="I207" s="14" t="s">
        <v>1447</v>
      </c>
      <c r="J207" s="14" t="s">
        <v>1446</v>
      </c>
      <c r="K207" s="35">
        <v>3.5344478196649201E-7</v>
      </c>
      <c r="L207" s="17">
        <v>0.61931061744689897</v>
      </c>
      <c r="M207" s="17">
        <f t="shared" si="9"/>
        <v>1.5361409707929701</v>
      </c>
    </row>
    <row r="208" spans="8:13" x14ac:dyDescent="0.2">
      <c r="H208" s="6" t="s">
        <v>1442</v>
      </c>
      <c r="I208" s="6" t="s">
        <v>1444</v>
      </c>
      <c r="J208" s="6" t="s">
        <v>1443</v>
      </c>
      <c r="K208" s="36">
        <v>7.7690025162168501E-7</v>
      </c>
      <c r="L208" s="20">
        <v>0.61279273033142101</v>
      </c>
      <c r="M208" s="20">
        <f t="shared" si="9"/>
        <v>1.5292165620241256</v>
      </c>
    </row>
    <row r="209" spans="8:13" x14ac:dyDescent="0.2">
      <c r="H209" s="14" t="s">
        <v>271</v>
      </c>
      <c r="I209" s="14" t="s">
        <v>726</v>
      </c>
      <c r="J209" s="14" t="s">
        <v>272</v>
      </c>
      <c r="K209" s="35">
        <v>1.7532465531843601E-6</v>
      </c>
      <c r="L209" s="17">
        <v>0.60628581047058105</v>
      </c>
      <c r="M209" s="17">
        <f t="shared" si="9"/>
        <v>1.5223349387967056</v>
      </c>
    </row>
    <row r="210" spans="8:13" x14ac:dyDescent="0.2">
      <c r="H210" s="6" t="s">
        <v>1243</v>
      </c>
      <c r="I210" s="6" t="s">
        <v>1244</v>
      </c>
      <c r="J210" s="6" t="s">
        <v>1245</v>
      </c>
      <c r="K210" s="36">
        <v>2.1070523045915298E-5</v>
      </c>
      <c r="L210" s="20">
        <v>0.60446667671203602</v>
      </c>
      <c r="M210" s="20">
        <f t="shared" si="9"/>
        <v>1.5204165946064856</v>
      </c>
    </row>
    <row r="211" spans="8:13" x14ac:dyDescent="0.2">
      <c r="H211" s="14" t="s">
        <v>1441</v>
      </c>
      <c r="I211" s="14" t="s">
        <v>1440</v>
      </c>
      <c r="J211" s="14" t="s">
        <v>1439</v>
      </c>
      <c r="K211" s="35">
        <v>1.6231508492484601E-5</v>
      </c>
      <c r="L211" s="17">
        <v>0.601290702819824</v>
      </c>
      <c r="M211" s="17">
        <f t="shared" si="9"/>
        <v>1.517073204586171</v>
      </c>
    </row>
    <row r="212" spans="8:13" x14ac:dyDescent="0.2">
      <c r="H212" s="6" t="s">
        <v>1436</v>
      </c>
      <c r="I212" s="6" t="s">
        <v>1438</v>
      </c>
      <c r="J212" s="6" t="s">
        <v>1437</v>
      </c>
      <c r="K212" s="36">
        <v>4.2317390238189201E-2</v>
      </c>
      <c r="L212" s="20">
        <v>0.600583076477051</v>
      </c>
      <c r="M212" s="20">
        <f t="shared" si="9"/>
        <v>1.5163292790157077</v>
      </c>
    </row>
    <row r="213" spans="8:13" x14ac:dyDescent="0.2">
      <c r="H213" s="32" t="s">
        <v>1435</v>
      </c>
      <c r="I213" s="32" t="s">
        <v>1434</v>
      </c>
      <c r="J213" s="32" t="s">
        <v>1433</v>
      </c>
      <c r="K213" s="47">
        <v>1.0452840516555699E-9</v>
      </c>
      <c r="L213" s="34">
        <v>0.600508213043213</v>
      </c>
      <c r="M213" s="34">
        <f t="shared" si="9"/>
        <v>1.5162505966412647</v>
      </c>
    </row>
  </sheetData>
  <mergeCells count="3">
    <mergeCell ref="A3:F3"/>
    <mergeCell ref="A4:F4"/>
    <mergeCell ref="A1:F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="80" zoomScaleNormal="80" workbookViewId="0">
      <selection activeCell="A3" sqref="A3:I3"/>
    </sheetView>
  </sheetViews>
  <sheetFormatPr baseColWidth="10" defaultRowHeight="12.75" x14ac:dyDescent="0.2"/>
  <cols>
    <col min="1" max="1" width="27.140625" style="1" customWidth="1"/>
    <col min="2" max="2" width="50.85546875" style="1" customWidth="1"/>
    <col min="3" max="3" width="13.85546875" style="1" customWidth="1"/>
    <col min="4" max="4" width="10.140625" style="1" customWidth="1"/>
    <col min="5" max="5" width="18.5703125" style="1" customWidth="1"/>
    <col min="6" max="6" width="8" style="1" customWidth="1"/>
    <col min="7" max="7" width="11.140625" style="1" customWidth="1"/>
    <col min="8" max="8" width="19.5703125" style="1" customWidth="1"/>
    <col min="9" max="9" width="9" style="1" customWidth="1"/>
    <col min="10" max="16384" width="11.42578125" style="1"/>
  </cols>
  <sheetData>
    <row r="1" spans="1:9" ht="18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3" spans="1:9" ht="15" x14ac:dyDescent="0.25">
      <c r="A3" s="79" t="s">
        <v>1701</v>
      </c>
      <c r="B3" s="79"/>
      <c r="C3" s="79"/>
      <c r="D3" s="79"/>
      <c r="E3" s="79"/>
      <c r="F3" s="79"/>
      <c r="G3" s="79"/>
      <c r="H3" s="79"/>
      <c r="I3" s="79"/>
    </row>
    <row r="5" spans="1:9" x14ac:dyDescent="0.2">
      <c r="D5" s="81" t="s">
        <v>1698</v>
      </c>
      <c r="E5" s="81"/>
      <c r="F5" s="81"/>
      <c r="G5" s="81" t="s">
        <v>1699</v>
      </c>
      <c r="H5" s="81"/>
      <c r="I5" s="81"/>
    </row>
    <row r="6" spans="1:9" x14ac:dyDescent="0.2">
      <c r="A6" s="7" t="s">
        <v>1687</v>
      </c>
      <c r="B6" s="7" t="s">
        <v>1685</v>
      </c>
      <c r="C6" s="7" t="s">
        <v>1686</v>
      </c>
      <c r="D6" s="7" t="s">
        <v>1688</v>
      </c>
      <c r="E6" s="7" t="s">
        <v>1689</v>
      </c>
      <c r="F6" s="8" t="s">
        <v>871</v>
      </c>
      <c r="G6" s="7" t="s">
        <v>1688</v>
      </c>
      <c r="H6" s="7" t="s">
        <v>1689</v>
      </c>
      <c r="I6" s="8" t="s">
        <v>871</v>
      </c>
    </row>
    <row r="7" spans="1:9" x14ac:dyDescent="0.2">
      <c r="A7" s="52" t="s">
        <v>6</v>
      </c>
      <c r="B7" s="52" t="s">
        <v>608</v>
      </c>
      <c r="C7" s="52" t="s">
        <v>7</v>
      </c>
      <c r="D7" s="73">
        <v>1.2455715331679401E-8</v>
      </c>
      <c r="E7" s="74">
        <v>-3.3573303222656299</v>
      </c>
      <c r="F7" s="74">
        <v>10.24842512139961</v>
      </c>
      <c r="G7" s="75">
        <v>1.1780119645282699E-10</v>
      </c>
      <c r="H7" s="74">
        <v>-3.1685304641723602</v>
      </c>
      <c r="I7" s="74">
        <v>8.9913046270442312</v>
      </c>
    </row>
    <row r="8" spans="1:9" x14ac:dyDescent="0.2">
      <c r="A8" s="1" t="s">
        <v>8</v>
      </c>
      <c r="B8" s="1" t="s">
        <v>609</v>
      </c>
      <c r="C8" s="1" t="s">
        <v>9</v>
      </c>
      <c r="D8" s="66">
        <v>9.3780685375325897E-5</v>
      </c>
      <c r="E8" s="26">
        <v>-3.0691444873809801</v>
      </c>
      <c r="F8" s="26">
        <v>8.3927551215026988</v>
      </c>
      <c r="G8" s="67">
        <v>9.2809275996741196E-4</v>
      </c>
      <c r="H8" s="26">
        <v>-3.0085499286651598</v>
      </c>
      <c r="I8" s="26">
        <v>8.0475516364444601</v>
      </c>
    </row>
    <row r="9" spans="1:9" x14ac:dyDescent="0.2">
      <c r="A9" s="22" t="s">
        <v>10</v>
      </c>
      <c r="B9" s="22" t="s">
        <v>610</v>
      </c>
      <c r="C9" s="22" t="s">
        <v>11</v>
      </c>
      <c r="D9" s="68">
        <v>1.0788379255790999E-3</v>
      </c>
      <c r="E9" s="24">
        <v>-2.6632966995239298</v>
      </c>
      <c r="F9" s="24">
        <v>6.3347895832800054</v>
      </c>
      <c r="G9" s="69">
        <v>2.964960891388E-2</v>
      </c>
      <c r="H9" s="24">
        <v>-1.2206010818481401</v>
      </c>
      <c r="I9" s="24">
        <v>2.3304379201307381</v>
      </c>
    </row>
    <row r="10" spans="1:9" x14ac:dyDescent="0.2">
      <c r="A10" s="1" t="s">
        <v>16</v>
      </c>
      <c r="B10" s="1" t="s">
        <v>613</v>
      </c>
      <c r="C10" s="1" t="s">
        <v>17</v>
      </c>
      <c r="D10" s="66">
        <v>5.0888614296691199E-8</v>
      </c>
      <c r="E10" s="26">
        <v>-2.2536532878875701</v>
      </c>
      <c r="F10" s="26">
        <v>4.7688892800934584</v>
      </c>
      <c r="G10" s="67">
        <v>1.54461130350124E-2</v>
      </c>
      <c r="H10" s="26">
        <v>-0.99817037582397505</v>
      </c>
      <c r="I10" s="26">
        <v>1.9974652099704255</v>
      </c>
    </row>
    <row r="11" spans="1:9" x14ac:dyDescent="0.2">
      <c r="A11" s="22" t="s">
        <v>20</v>
      </c>
      <c r="B11" s="22" t="s">
        <v>615</v>
      </c>
      <c r="C11" s="22" t="s">
        <v>21</v>
      </c>
      <c r="D11" s="68">
        <v>2.53769648671461E-6</v>
      </c>
      <c r="E11" s="24">
        <v>-2.1895096302032502</v>
      </c>
      <c r="F11" s="24">
        <v>4.5615041517917883</v>
      </c>
      <c r="G11" s="69">
        <v>3.6434382134008301E-6</v>
      </c>
      <c r="H11" s="24">
        <v>-0.89391517639160201</v>
      </c>
      <c r="I11" s="24">
        <v>1.8582120912547764</v>
      </c>
    </row>
    <row r="12" spans="1:9" x14ac:dyDescent="0.2">
      <c r="A12" s="1" t="s">
        <v>28</v>
      </c>
      <c r="B12" s="1" t="s">
        <v>619</v>
      </c>
      <c r="C12" s="1" t="s">
        <v>29</v>
      </c>
      <c r="D12" s="66">
        <v>3.0989326310312201E-9</v>
      </c>
      <c r="E12" s="26">
        <v>-1.77684450149536</v>
      </c>
      <c r="F12" s="26">
        <v>3.4267584516629985</v>
      </c>
      <c r="G12" s="67">
        <v>3.3114426625689897E-4</v>
      </c>
      <c r="H12" s="26">
        <v>-1.5673365592956501</v>
      </c>
      <c r="I12" s="26">
        <v>2.9635708724122192</v>
      </c>
    </row>
    <row r="13" spans="1:9" x14ac:dyDescent="0.2">
      <c r="A13" s="22" t="s">
        <v>30</v>
      </c>
      <c r="B13" s="22" t="s">
        <v>620</v>
      </c>
      <c r="C13" s="22" t="s">
        <v>31</v>
      </c>
      <c r="D13" s="68">
        <v>4.6191060056638297E-4</v>
      </c>
      <c r="E13" s="24">
        <v>-1.7574932575225799</v>
      </c>
      <c r="F13" s="24">
        <v>3.3811013388087616</v>
      </c>
      <c r="G13" s="69">
        <v>6.2750753720904202E-6</v>
      </c>
      <c r="H13" s="24">
        <v>-1.1866102218627901</v>
      </c>
      <c r="I13" s="24">
        <v>2.2761730131734859</v>
      </c>
    </row>
    <row r="14" spans="1:9" x14ac:dyDescent="0.2">
      <c r="A14" s="1" t="s">
        <v>32</v>
      </c>
      <c r="B14" s="1" t="s">
        <v>621</v>
      </c>
      <c r="C14" s="1" t="s">
        <v>33</v>
      </c>
      <c r="D14" s="66">
        <v>8.0817453181129904E-4</v>
      </c>
      <c r="E14" s="26">
        <v>-1.75575518608093</v>
      </c>
      <c r="F14" s="26">
        <v>3.3770304457578866</v>
      </c>
      <c r="G14" s="67">
        <v>2.35076814188519E-2</v>
      </c>
      <c r="H14" s="26">
        <v>-1.1340796947479199</v>
      </c>
      <c r="I14" s="26">
        <v>2.1947851121561008</v>
      </c>
    </row>
    <row r="15" spans="1:9" x14ac:dyDescent="0.2">
      <c r="A15" s="22" t="s">
        <v>34</v>
      </c>
      <c r="B15" s="22" t="s">
        <v>622</v>
      </c>
      <c r="C15" s="22" t="s">
        <v>35</v>
      </c>
      <c r="D15" s="68">
        <v>1.3949881971463301E-8</v>
      </c>
      <c r="E15" s="24">
        <v>-1.7319252490997299</v>
      </c>
      <c r="F15" s="24">
        <v>3.321707983000818</v>
      </c>
      <c r="G15" s="69">
        <v>3.5433448031940202E-4</v>
      </c>
      <c r="H15" s="24">
        <v>-1.63279056549072</v>
      </c>
      <c r="I15" s="24">
        <v>3.1011226060295294</v>
      </c>
    </row>
    <row r="16" spans="1:9" x14ac:dyDescent="0.2">
      <c r="A16" s="1" t="s">
        <v>59</v>
      </c>
      <c r="B16" s="1" t="s">
        <v>630</v>
      </c>
      <c r="C16" s="1" t="s">
        <v>60</v>
      </c>
      <c r="D16" s="66">
        <v>1.12286893272746E-4</v>
      </c>
      <c r="E16" s="26">
        <v>-1.4739689826965301</v>
      </c>
      <c r="F16" s="26">
        <v>2.7778505483335416</v>
      </c>
      <c r="G16" s="67">
        <v>2.0614380657839399E-2</v>
      </c>
      <c r="H16" s="26">
        <v>-0.84547519683837902</v>
      </c>
      <c r="I16" s="26">
        <v>1.7968564993234539</v>
      </c>
    </row>
    <row r="17" spans="1:9" x14ac:dyDescent="0.2">
      <c r="A17" s="22" t="s">
        <v>71</v>
      </c>
      <c r="B17" s="22" t="s">
        <v>636</v>
      </c>
      <c r="C17" s="22" t="s">
        <v>72</v>
      </c>
      <c r="D17" s="68">
        <v>2.7162437729471099E-2</v>
      </c>
      <c r="E17" s="24">
        <v>-1.3683066368103001</v>
      </c>
      <c r="F17" s="24">
        <v>2.5816736429739953</v>
      </c>
      <c r="G17" s="69">
        <v>1.1857900056436501E-8</v>
      </c>
      <c r="H17" s="24">
        <v>-2.4241311550140399</v>
      </c>
      <c r="I17" s="24">
        <v>5.3670567950259445</v>
      </c>
    </row>
    <row r="18" spans="1:9" x14ac:dyDescent="0.2">
      <c r="A18" s="1" t="s">
        <v>82</v>
      </c>
      <c r="B18" s="1" t="s">
        <v>640</v>
      </c>
      <c r="C18" s="1" t="s">
        <v>83</v>
      </c>
      <c r="D18" s="66">
        <v>2.1556976765124898E-9</v>
      </c>
      <c r="E18" s="26">
        <v>-1.23881888389587</v>
      </c>
      <c r="F18" s="26">
        <v>2.3600523868214274</v>
      </c>
      <c r="G18" s="67">
        <v>3.8124015339394302E-8</v>
      </c>
      <c r="H18" s="26">
        <v>-1.15964674949646</v>
      </c>
      <c r="I18" s="26">
        <v>2.234027197355088</v>
      </c>
    </row>
    <row r="19" spans="1:9" x14ac:dyDescent="0.2">
      <c r="A19" s="22" t="s">
        <v>95</v>
      </c>
      <c r="B19" s="22" t="s">
        <v>96</v>
      </c>
      <c r="C19" s="22" t="s">
        <v>97</v>
      </c>
      <c r="D19" s="68">
        <v>6.8728776598507297E-4</v>
      </c>
      <c r="E19" s="24">
        <v>-1.16727542877197</v>
      </c>
      <c r="F19" s="24">
        <v>2.2458715685742128</v>
      </c>
      <c r="G19" s="69">
        <v>1.2180214418896599E-4</v>
      </c>
      <c r="H19" s="24">
        <v>-1.5419273376464799</v>
      </c>
      <c r="I19" s="24">
        <v>2.9118324378099261</v>
      </c>
    </row>
    <row r="20" spans="1:9" x14ac:dyDescent="0.2">
      <c r="A20" s="1" t="s">
        <v>110</v>
      </c>
      <c r="B20" s="1" t="s">
        <v>652</v>
      </c>
      <c r="C20" s="1" t="s">
        <v>111</v>
      </c>
      <c r="D20" s="66">
        <v>3.6068575553768501E-4</v>
      </c>
      <c r="E20" s="26">
        <v>-1.09962153434753</v>
      </c>
      <c r="F20" s="26">
        <v>2.1429846770144954</v>
      </c>
      <c r="G20" s="67">
        <v>3.9644438105100002E-2</v>
      </c>
      <c r="H20" s="26">
        <v>-0.97629427909851096</v>
      </c>
      <c r="I20" s="26">
        <v>1.9674054159791363</v>
      </c>
    </row>
    <row r="21" spans="1:9" x14ac:dyDescent="0.2">
      <c r="A21" s="22" t="s">
        <v>114</v>
      </c>
      <c r="B21" s="22" t="s">
        <v>654</v>
      </c>
      <c r="C21" s="22" t="s">
        <v>115</v>
      </c>
      <c r="D21" s="68">
        <v>4.48644330708554E-2</v>
      </c>
      <c r="E21" s="24">
        <v>-1.0903799533844001</v>
      </c>
      <c r="F21" s="24">
        <v>2.1293010715007936</v>
      </c>
      <c r="G21" s="69">
        <v>7.0502073211961697E-3</v>
      </c>
      <c r="H21" s="24">
        <v>-0.97080779075622603</v>
      </c>
      <c r="I21" s="24">
        <v>1.9599376921707228</v>
      </c>
    </row>
    <row r="22" spans="1:9" x14ac:dyDescent="0.2">
      <c r="A22" s="1" t="s">
        <v>128</v>
      </c>
      <c r="B22" s="1" t="s">
        <v>661</v>
      </c>
      <c r="C22" s="1" t="s">
        <v>129</v>
      </c>
      <c r="D22" s="66">
        <v>1.9354926882484299E-2</v>
      </c>
      <c r="E22" s="26">
        <v>-1.04560947418213</v>
      </c>
      <c r="F22" s="26">
        <v>2.0642382228282505</v>
      </c>
      <c r="G22" s="67">
        <v>2.6338926811863301E-3</v>
      </c>
      <c r="H22" s="26">
        <v>-1.2132697105407699</v>
      </c>
      <c r="I22" s="26">
        <v>2.318625328213936</v>
      </c>
    </row>
    <row r="23" spans="1:9" x14ac:dyDescent="0.2">
      <c r="A23" s="22" t="s">
        <v>134</v>
      </c>
      <c r="B23" s="22" t="s">
        <v>135</v>
      </c>
      <c r="C23" s="22" t="s">
        <v>81</v>
      </c>
      <c r="D23" s="68">
        <v>1.8881663367243801E-2</v>
      </c>
      <c r="E23" s="24">
        <v>-1.02544140815735</v>
      </c>
      <c r="F23" s="24">
        <v>2.035582097304756</v>
      </c>
      <c r="G23" s="69">
        <v>4.6700906137919003E-2</v>
      </c>
      <c r="H23" s="24">
        <v>-0.845209360122681</v>
      </c>
      <c r="I23" s="24">
        <v>1.7965254339140626</v>
      </c>
    </row>
    <row r="24" spans="1:9" x14ac:dyDescent="0.2">
      <c r="A24" s="1" t="s">
        <v>152</v>
      </c>
      <c r="B24" s="1" t="s">
        <v>672</v>
      </c>
      <c r="C24" s="1" t="s">
        <v>153</v>
      </c>
      <c r="D24" s="66">
        <v>8.0381182650989599E-10</v>
      </c>
      <c r="E24" s="26">
        <v>-0.96428179740905795</v>
      </c>
      <c r="F24" s="26">
        <v>1.9510919869378203</v>
      </c>
      <c r="G24" s="67">
        <v>4.0624979014434697E-8</v>
      </c>
      <c r="H24" s="26">
        <v>-0.68520951271057096</v>
      </c>
      <c r="I24" s="26">
        <v>1.6079354739775187</v>
      </c>
    </row>
    <row r="25" spans="1:9" x14ac:dyDescent="0.2">
      <c r="A25" s="22" t="s">
        <v>156</v>
      </c>
      <c r="B25" s="22" t="s">
        <v>674</v>
      </c>
      <c r="C25" s="22" t="s">
        <v>157</v>
      </c>
      <c r="D25" s="68">
        <v>3.9975624340420901E-3</v>
      </c>
      <c r="E25" s="24">
        <v>-0.94076037406921398</v>
      </c>
      <c r="F25" s="24">
        <v>1.9195396676641372</v>
      </c>
      <c r="G25" s="69">
        <v>8.8179360064385998E-3</v>
      </c>
      <c r="H25" s="24">
        <v>-1.2039885520935101</v>
      </c>
      <c r="I25" s="24">
        <v>2.3037570041205968</v>
      </c>
    </row>
    <row r="26" spans="1:9" x14ac:dyDescent="0.2">
      <c r="A26" s="1" t="s">
        <v>160</v>
      </c>
      <c r="B26" s="1" t="s">
        <v>676</v>
      </c>
      <c r="C26" s="1" t="s">
        <v>161</v>
      </c>
      <c r="D26" s="66">
        <v>2.30377423157354E-2</v>
      </c>
      <c r="E26" s="26">
        <v>-0.93743395805358898</v>
      </c>
      <c r="F26" s="26">
        <v>1.9151188913972248</v>
      </c>
      <c r="G26" s="67">
        <v>3.1227988239878402E-3</v>
      </c>
      <c r="H26" s="26">
        <v>-0.92823028564453103</v>
      </c>
      <c r="I26" s="26">
        <v>1.9029402792609917</v>
      </c>
    </row>
    <row r="27" spans="1:9" x14ac:dyDescent="0.2">
      <c r="A27" s="22" t="s">
        <v>170</v>
      </c>
      <c r="B27" s="22" t="s">
        <v>681</v>
      </c>
      <c r="C27" s="22" t="s">
        <v>171</v>
      </c>
      <c r="D27" s="68">
        <v>4.4512613849911398E-2</v>
      </c>
      <c r="E27" s="24">
        <v>-0.91107559204101596</v>
      </c>
      <c r="F27" s="24">
        <v>1.880446931105602</v>
      </c>
      <c r="G27" s="69">
        <v>4.3458683749343996E-3</v>
      </c>
      <c r="H27" s="24">
        <v>-1.03161549568176</v>
      </c>
      <c r="I27" s="24">
        <v>2.0443121424522062</v>
      </c>
    </row>
    <row r="28" spans="1:9" x14ac:dyDescent="0.2">
      <c r="A28" s="1" t="s">
        <v>176</v>
      </c>
      <c r="B28" s="1" t="s">
        <v>684</v>
      </c>
      <c r="C28" s="1" t="s">
        <v>177</v>
      </c>
      <c r="D28" s="66">
        <v>9.6159906512895098E-3</v>
      </c>
      <c r="E28" s="26">
        <v>-0.89059877395629905</v>
      </c>
      <c r="F28" s="26">
        <v>1.8539454228148968</v>
      </c>
      <c r="G28" s="67">
        <v>7.5816249000871198E-3</v>
      </c>
      <c r="H28" s="26">
        <v>-0.97276067733764604</v>
      </c>
      <c r="I28" s="26">
        <v>1.9625925344131656</v>
      </c>
    </row>
    <row r="29" spans="1:9" x14ac:dyDescent="0.2">
      <c r="A29" s="22" t="s">
        <v>183</v>
      </c>
      <c r="B29" s="22" t="s">
        <v>687</v>
      </c>
      <c r="C29" s="22" t="s">
        <v>184</v>
      </c>
      <c r="D29" s="68">
        <v>7.4700612836607998E-3</v>
      </c>
      <c r="E29" s="24">
        <v>-0.88125181198120095</v>
      </c>
      <c r="F29" s="24">
        <v>1.8419728693910089</v>
      </c>
      <c r="G29" s="69">
        <v>5.9147850124655803E-3</v>
      </c>
      <c r="H29" s="24">
        <v>-0.66930818557739302</v>
      </c>
      <c r="I29" s="24">
        <v>1.5903101844393326</v>
      </c>
    </row>
    <row r="30" spans="1:9" x14ac:dyDescent="0.2">
      <c r="A30" s="1" t="s">
        <v>191</v>
      </c>
      <c r="B30" s="1" t="s">
        <v>4</v>
      </c>
      <c r="C30" s="1" t="s">
        <v>81</v>
      </c>
      <c r="D30" s="66">
        <v>5.9280076498709599E-6</v>
      </c>
      <c r="E30" s="26">
        <v>-0.83603334426879905</v>
      </c>
      <c r="F30" s="26">
        <v>1.7851352013813411</v>
      </c>
      <c r="G30" s="67">
        <v>3.9625385834144303E-3</v>
      </c>
      <c r="H30" s="26">
        <v>-0.61079430580139205</v>
      </c>
      <c r="I30" s="26">
        <v>1.527099754123642</v>
      </c>
    </row>
    <row r="31" spans="1:9" x14ac:dyDescent="0.2">
      <c r="A31" s="22" t="s">
        <v>192</v>
      </c>
      <c r="B31" s="22" t="s">
        <v>691</v>
      </c>
      <c r="C31" s="22" t="s">
        <v>193</v>
      </c>
      <c r="D31" s="68">
        <v>1.90087542073517E-10</v>
      </c>
      <c r="E31" s="24">
        <v>-0.83557796478271495</v>
      </c>
      <c r="F31" s="24">
        <v>1.7845718212871824</v>
      </c>
      <c r="G31" s="69">
        <v>3.23164199745094E-9</v>
      </c>
      <c r="H31" s="24">
        <v>-0.71285057067871105</v>
      </c>
      <c r="I31" s="24">
        <v>1.6390394404933493</v>
      </c>
    </row>
    <row r="32" spans="1:9" x14ac:dyDescent="0.2">
      <c r="A32" s="1" t="s">
        <v>210</v>
      </c>
      <c r="B32" s="1" t="s">
        <v>698</v>
      </c>
      <c r="C32" s="1" t="s">
        <v>211</v>
      </c>
      <c r="D32" s="66">
        <v>1.3570965742168799E-2</v>
      </c>
      <c r="E32" s="26">
        <v>-0.77546048164367698</v>
      </c>
      <c r="F32" s="26">
        <v>1.7117363188379142</v>
      </c>
      <c r="G32" s="67">
        <v>2.8467264913288801E-2</v>
      </c>
      <c r="H32" s="26">
        <v>-0.79452061653137196</v>
      </c>
      <c r="I32" s="26">
        <v>1.7345009328452294</v>
      </c>
    </row>
    <row r="33" spans="1:9" x14ac:dyDescent="0.2">
      <c r="A33" s="22" t="s">
        <v>214</v>
      </c>
      <c r="B33" s="22" t="s">
        <v>700</v>
      </c>
      <c r="C33" s="22" t="s">
        <v>215</v>
      </c>
      <c r="D33" s="68">
        <v>2.51253298989184E-2</v>
      </c>
      <c r="E33" s="24">
        <v>-0.77213454246520996</v>
      </c>
      <c r="F33" s="24">
        <v>1.7077946864128601</v>
      </c>
      <c r="G33" s="69">
        <v>5.4629063569794002E-2</v>
      </c>
      <c r="H33" s="24">
        <v>-0.783963203430176</v>
      </c>
      <c r="I33" s="24">
        <v>1.7218544594645044</v>
      </c>
    </row>
    <row r="34" spans="1:9" x14ac:dyDescent="0.2">
      <c r="A34" s="1" t="s">
        <v>244</v>
      </c>
      <c r="B34" s="1" t="s">
        <v>4</v>
      </c>
      <c r="C34" s="1" t="s">
        <v>245</v>
      </c>
      <c r="D34" s="66">
        <v>4.6405365456147998E-2</v>
      </c>
      <c r="E34" s="26">
        <v>-0.69666886329650901</v>
      </c>
      <c r="F34" s="26">
        <v>1.6207581901646253</v>
      </c>
      <c r="G34" s="67">
        <v>3.1676500708920899E-5</v>
      </c>
      <c r="H34" s="26">
        <v>-1.23112297058105</v>
      </c>
      <c r="I34" s="26">
        <v>2.3474964409123085</v>
      </c>
    </row>
    <row r="35" spans="1:9" x14ac:dyDescent="0.2">
      <c r="A35" s="22" t="s">
        <v>250</v>
      </c>
      <c r="B35" s="22" t="s">
        <v>716</v>
      </c>
      <c r="C35" s="22" t="s">
        <v>251</v>
      </c>
      <c r="D35" s="68">
        <v>3.8287399512886202E-3</v>
      </c>
      <c r="E35" s="24">
        <v>-0.67718434333801303</v>
      </c>
      <c r="F35" s="24">
        <v>1.5990159652188727</v>
      </c>
      <c r="G35" s="69">
        <v>1.9785790399446699E-2</v>
      </c>
      <c r="H35" s="24">
        <v>-0.78386235237121604</v>
      </c>
      <c r="I35" s="24">
        <v>1.7217340980774249</v>
      </c>
    </row>
    <row r="36" spans="1:9" x14ac:dyDescent="0.2">
      <c r="A36" s="1" t="s">
        <v>265</v>
      </c>
      <c r="B36" s="1" t="s">
        <v>723</v>
      </c>
      <c r="C36" s="1" t="s">
        <v>266</v>
      </c>
      <c r="D36" s="66">
        <v>1.15643233309459E-5</v>
      </c>
      <c r="E36" s="26">
        <v>-0.63389539718627896</v>
      </c>
      <c r="F36" s="26">
        <v>1.5517491946698454</v>
      </c>
      <c r="G36" s="67">
        <v>2.17020687617067E-11</v>
      </c>
      <c r="H36" s="26">
        <v>-1.35275101661682</v>
      </c>
      <c r="I36" s="26">
        <v>2.5539867078876801</v>
      </c>
    </row>
    <row r="37" spans="1:9" x14ac:dyDescent="0.2">
      <c r="A37" s="22" t="s">
        <v>267</v>
      </c>
      <c r="B37" s="22" t="s">
        <v>724</v>
      </c>
      <c r="C37" s="22" t="s">
        <v>268</v>
      </c>
      <c r="D37" s="68">
        <v>1.43967804843368E-3</v>
      </c>
      <c r="E37" s="24">
        <v>-0.62983584403991699</v>
      </c>
      <c r="F37" s="24">
        <v>1.5473889150520193</v>
      </c>
      <c r="G37" s="69">
        <v>2.8067855980619698E-6</v>
      </c>
      <c r="H37" s="24">
        <v>-1.14922499656677</v>
      </c>
      <c r="I37" s="24">
        <v>2.2179471618166642</v>
      </c>
    </row>
    <row r="38" spans="1:9" x14ac:dyDescent="0.2">
      <c r="A38" s="1" t="s">
        <v>273</v>
      </c>
      <c r="B38" s="1" t="s">
        <v>274</v>
      </c>
      <c r="C38" s="1" t="s">
        <v>81</v>
      </c>
      <c r="D38" s="66">
        <v>5.0772708370523202E-2</v>
      </c>
      <c r="E38" s="26">
        <v>-0.61938452720642101</v>
      </c>
      <c r="F38" s="26">
        <v>1.5362196698352584</v>
      </c>
      <c r="G38" s="67">
        <v>4.5554684731784E-2</v>
      </c>
      <c r="H38" s="26">
        <v>-0.96750473976135298</v>
      </c>
      <c r="I38" s="26">
        <v>1.9554555467701307</v>
      </c>
    </row>
    <row r="39" spans="1:9" x14ac:dyDescent="0.2">
      <c r="A39" s="22" t="s">
        <v>275</v>
      </c>
      <c r="B39" s="22" t="s">
        <v>727</v>
      </c>
      <c r="C39" s="22" t="s">
        <v>276</v>
      </c>
      <c r="D39" s="68">
        <v>6.0635765509973098E-6</v>
      </c>
      <c r="E39" s="24">
        <v>-0.61550259590148904</v>
      </c>
      <c r="F39" s="24">
        <v>1.532091643393044</v>
      </c>
      <c r="G39" s="69">
        <v>1.3383002301198899E-7</v>
      </c>
      <c r="H39" s="24">
        <v>-0.75946187973022505</v>
      </c>
      <c r="I39" s="24">
        <v>1.6928590763583082</v>
      </c>
    </row>
    <row r="40" spans="1:9" x14ac:dyDescent="0.2">
      <c r="A40" s="27" t="s">
        <v>277</v>
      </c>
      <c r="B40" s="27" t="s">
        <v>728</v>
      </c>
      <c r="C40" s="27" t="s">
        <v>278</v>
      </c>
      <c r="D40" s="70">
        <v>4.2794670944722502E-7</v>
      </c>
      <c r="E40" s="71">
        <v>-0.61358809471130404</v>
      </c>
      <c r="F40" s="71">
        <v>1.5300598585499154</v>
      </c>
      <c r="G40" s="72">
        <v>3.0418364316227699E-4</v>
      </c>
      <c r="H40" s="71">
        <v>-2.9424667358398402</v>
      </c>
      <c r="I40" s="71">
        <v>7.6872454611427932</v>
      </c>
    </row>
  </sheetData>
  <mergeCells count="4">
    <mergeCell ref="D5:F5"/>
    <mergeCell ref="G5:I5"/>
    <mergeCell ref="A3:I3"/>
    <mergeCell ref="A1:I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80" zoomScaleNormal="80" workbookViewId="0">
      <selection activeCell="A3" sqref="A3:I3"/>
    </sheetView>
  </sheetViews>
  <sheetFormatPr baseColWidth="10" defaultRowHeight="12.75" x14ac:dyDescent="0.2"/>
  <cols>
    <col min="1" max="1" width="27.140625" style="1" customWidth="1"/>
    <col min="2" max="2" width="63.85546875" style="1" customWidth="1"/>
    <col min="3" max="3" width="13.85546875" style="1" customWidth="1"/>
    <col min="4" max="4" width="10.140625" style="1" customWidth="1"/>
    <col min="5" max="5" width="18.5703125" style="1" customWidth="1"/>
    <col min="6" max="6" width="8" style="1" customWidth="1"/>
    <col min="7" max="7" width="11.140625" style="1" customWidth="1"/>
    <col min="8" max="8" width="19.5703125" style="1" customWidth="1"/>
    <col min="9" max="9" width="9" style="1" customWidth="1"/>
    <col min="10" max="16384" width="11.42578125" style="1"/>
  </cols>
  <sheetData>
    <row r="1" spans="1:9" ht="18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3" spans="1:9" ht="15" x14ac:dyDescent="0.25">
      <c r="A3" s="79" t="s">
        <v>1702</v>
      </c>
      <c r="B3" s="79"/>
      <c r="C3" s="79"/>
      <c r="D3" s="79"/>
      <c r="E3" s="79"/>
      <c r="F3" s="79"/>
      <c r="G3" s="79"/>
      <c r="H3" s="79"/>
      <c r="I3" s="79"/>
    </row>
    <row r="5" spans="1:9" x14ac:dyDescent="0.2">
      <c r="D5" s="81" t="s">
        <v>1694</v>
      </c>
      <c r="E5" s="81"/>
      <c r="F5" s="81"/>
      <c r="G5" s="81" t="s">
        <v>1695</v>
      </c>
      <c r="H5" s="81"/>
      <c r="I5" s="81"/>
    </row>
    <row r="6" spans="1:9" x14ac:dyDescent="0.2">
      <c r="A6" s="7" t="s">
        <v>1687</v>
      </c>
      <c r="B6" s="7" t="s">
        <v>1685</v>
      </c>
      <c r="C6" s="7" t="s">
        <v>1686</v>
      </c>
      <c r="D6" s="7" t="s">
        <v>1688</v>
      </c>
      <c r="E6" s="7" t="s">
        <v>1689</v>
      </c>
      <c r="F6" s="8" t="s">
        <v>871</v>
      </c>
      <c r="G6" s="7" t="s">
        <v>1688</v>
      </c>
      <c r="H6" s="7" t="s">
        <v>1689</v>
      </c>
      <c r="I6" s="8" t="s">
        <v>871</v>
      </c>
    </row>
    <row r="7" spans="1:9" x14ac:dyDescent="0.2">
      <c r="A7" s="76" t="s">
        <v>605</v>
      </c>
      <c r="B7" s="52" t="s">
        <v>870</v>
      </c>
      <c r="C7" s="52" t="s">
        <v>606</v>
      </c>
      <c r="D7" s="77">
        <v>6.5537421698505498E-12</v>
      </c>
      <c r="E7" s="74">
        <v>5.15809845924377</v>
      </c>
      <c r="F7" s="74">
        <v>35.706095056091527</v>
      </c>
      <c r="G7" s="62">
        <v>1.12643998180671E-11</v>
      </c>
      <c r="H7" s="74">
        <v>5.14475345611572</v>
      </c>
      <c r="I7" s="74">
        <v>35.377334714521758</v>
      </c>
    </row>
    <row r="8" spans="1:9" x14ac:dyDescent="0.2">
      <c r="A8" s="59" t="s">
        <v>597</v>
      </c>
      <c r="B8" s="1" t="s">
        <v>866</v>
      </c>
      <c r="C8" s="1" t="s">
        <v>598</v>
      </c>
      <c r="D8" s="25">
        <v>1.1537811718549199E-6</v>
      </c>
      <c r="E8" s="26">
        <v>3.8878915309906001</v>
      </c>
      <c r="F8" s="26">
        <v>14.8037577864112</v>
      </c>
      <c r="G8" s="60">
        <v>4.6146476466360699E-2</v>
      </c>
      <c r="H8" s="26">
        <v>1.41465663909912</v>
      </c>
      <c r="I8" s="26">
        <v>2.6659627804882691</v>
      </c>
    </row>
    <row r="9" spans="1:9" x14ac:dyDescent="0.2">
      <c r="A9" s="61" t="s">
        <v>588</v>
      </c>
      <c r="B9" s="22" t="s">
        <v>589</v>
      </c>
      <c r="C9" s="22" t="s">
        <v>590</v>
      </c>
      <c r="D9" s="23">
        <v>2.5671207020466101E-3</v>
      </c>
      <c r="E9" s="24">
        <v>3.4721333980560298</v>
      </c>
      <c r="F9" s="24">
        <v>11.097273809337013</v>
      </c>
      <c r="G9" s="63">
        <v>1.2458150594332499E-4</v>
      </c>
      <c r="H9" s="24">
        <v>2.1864461898803702</v>
      </c>
      <c r="I9" s="24">
        <v>4.5518284617384985</v>
      </c>
    </row>
    <row r="10" spans="1:9" x14ac:dyDescent="0.2">
      <c r="A10" s="59" t="s">
        <v>559</v>
      </c>
      <c r="B10" s="1" t="s">
        <v>851</v>
      </c>
      <c r="C10" s="1" t="s">
        <v>560</v>
      </c>
      <c r="D10" s="25">
        <v>1.6296036518600401E-5</v>
      </c>
      <c r="E10" s="26">
        <v>2.94916963577271</v>
      </c>
      <c r="F10" s="26">
        <v>7.7230442408821789</v>
      </c>
      <c r="G10" s="60">
        <v>5.9870143174475698E-2</v>
      </c>
      <c r="H10" s="26">
        <v>1.6127235889434799</v>
      </c>
      <c r="I10" s="26">
        <v>3.0582865516694886</v>
      </c>
    </row>
    <row r="11" spans="1:9" x14ac:dyDescent="0.2">
      <c r="A11" s="61" t="s">
        <v>555</v>
      </c>
      <c r="B11" s="22" t="s">
        <v>849</v>
      </c>
      <c r="C11" s="22" t="s">
        <v>556</v>
      </c>
      <c r="D11" s="23">
        <v>3.9751125261242303E-5</v>
      </c>
      <c r="E11" s="24">
        <v>2.8561093807220499</v>
      </c>
      <c r="F11" s="24">
        <v>7.240600642431458</v>
      </c>
      <c r="G11" s="63">
        <v>8.4749710618044899E-3</v>
      </c>
      <c r="H11" s="24">
        <v>2.10944271087646</v>
      </c>
      <c r="I11" s="24">
        <v>4.3152457163055988</v>
      </c>
    </row>
    <row r="12" spans="1:9" x14ac:dyDescent="0.2">
      <c r="A12" s="59" t="s">
        <v>553</v>
      </c>
      <c r="B12" s="1" t="s">
        <v>848</v>
      </c>
      <c r="C12" s="1" t="s">
        <v>554</v>
      </c>
      <c r="D12" s="25">
        <v>4.8239219075109998E-7</v>
      </c>
      <c r="E12" s="26">
        <v>2.7836825847625701</v>
      </c>
      <c r="F12" s="26">
        <v>6.8860782962322089</v>
      </c>
      <c r="G12" s="60">
        <v>4.5486929713336199E-7</v>
      </c>
      <c r="H12" s="26">
        <v>2.8664860725402801</v>
      </c>
      <c r="I12" s="26">
        <v>7.2928669425696606</v>
      </c>
    </row>
    <row r="13" spans="1:9" x14ac:dyDescent="0.2">
      <c r="A13" s="61" t="s">
        <v>549</v>
      </c>
      <c r="B13" s="22" t="s">
        <v>846</v>
      </c>
      <c r="C13" s="22" t="s">
        <v>550</v>
      </c>
      <c r="D13" s="23">
        <v>3.4599168924154001E-4</v>
      </c>
      <c r="E13" s="24">
        <v>2.6966710090637198</v>
      </c>
      <c r="F13" s="24">
        <v>6.4830424030909448</v>
      </c>
      <c r="G13" s="63">
        <v>1.15827743599163E-3</v>
      </c>
      <c r="H13" s="24">
        <v>2.6218738555908199</v>
      </c>
      <c r="I13" s="24">
        <v>6.1554906416839854</v>
      </c>
    </row>
    <row r="14" spans="1:9" x14ac:dyDescent="0.2">
      <c r="A14" s="59" t="s">
        <v>542</v>
      </c>
      <c r="B14" s="1" t="s">
        <v>4</v>
      </c>
      <c r="C14" s="1" t="s">
        <v>543</v>
      </c>
      <c r="D14" s="25">
        <v>3.2057540811866899E-7</v>
      </c>
      <c r="E14" s="26">
        <v>2.6506469249725302</v>
      </c>
      <c r="F14" s="26">
        <v>6.2794879636452388</v>
      </c>
      <c r="G14" s="60">
        <v>4.66001307690092E-2</v>
      </c>
      <c r="H14" s="26">
        <v>0.68070745468139604</v>
      </c>
      <c r="I14" s="26">
        <v>1.6029255894590275</v>
      </c>
    </row>
    <row r="15" spans="1:9" x14ac:dyDescent="0.2">
      <c r="A15" s="61" t="s">
        <v>533</v>
      </c>
      <c r="B15" s="22" t="s">
        <v>842</v>
      </c>
      <c r="C15" s="22" t="s">
        <v>534</v>
      </c>
      <c r="D15" s="23">
        <v>1.7687983574551101E-9</v>
      </c>
      <c r="E15" s="24">
        <v>2.4213502407074001</v>
      </c>
      <c r="F15" s="24">
        <v>5.3567213125152673</v>
      </c>
      <c r="G15" s="63">
        <v>1.0084193658987199E-3</v>
      </c>
      <c r="H15" s="24">
        <v>1.92569780349731</v>
      </c>
      <c r="I15" s="24">
        <v>3.7992056412533941</v>
      </c>
    </row>
    <row r="16" spans="1:9" x14ac:dyDescent="0.2">
      <c r="A16" s="59" t="s">
        <v>529</v>
      </c>
      <c r="B16" s="1" t="s">
        <v>840</v>
      </c>
      <c r="C16" s="1" t="s">
        <v>530</v>
      </c>
      <c r="D16" s="25">
        <v>2.5829871163701098E-10</v>
      </c>
      <c r="E16" s="26">
        <v>2.3848567008972199</v>
      </c>
      <c r="F16" s="26">
        <v>5.2229203436537537</v>
      </c>
      <c r="G16" s="60">
        <v>8.5493417051426206E-5</v>
      </c>
      <c r="H16" s="26">
        <v>0.88806629180908203</v>
      </c>
      <c r="I16" s="26">
        <v>1.8506938934703825</v>
      </c>
    </row>
    <row r="17" spans="1:9" x14ac:dyDescent="0.2">
      <c r="A17" s="61" t="s">
        <v>506</v>
      </c>
      <c r="B17" s="22" t="s">
        <v>4</v>
      </c>
      <c r="C17" s="22" t="s">
        <v>81</v>
      </c>
      <c r="D17" s="23">
        <v>5.2168813470270603E-6</v>
      </c>
      <c r="E17" s="24">
        <v>1.9869086742401101</v>
      </c>
      <c r="F17" s="24">
        <v>3.9638673236199407</v>
      </c>
      <c r="G17" s="63">
        <v>8.6634316026621403E-4</v>
      </c>
      <c r="H17" s="24">
        <v>1.7556464672088601</v>
      </c>
      <c r="I17" s="24">
        <v>3.376775968479468</v>
      </c>
    </row>
    <row r="18" spans="1:9" x14ac:dyDescent="0.2">
      <c r="A18" s="59" t="s">
        <v>498</v>
      </c>
      <c r="B18" s="1" t="s">
        <v>828</v>
      </c>
      <c r="C18" s="1" t="s">
        <v>499</v>
      </c>
      <c r="D18" s="25">
        <v>3.6881889279469197E-8</v>
      </c>
      <c r="E18" s="26">
        <v>1.94012355804443</v>
      </c>
      <c r="F18" s="26">
        <v>3.8373851118937461</v>
      </c>
      <c r="G18" s="60">
        <v>7.6345511010690295E-7</v>
      </c>
      <c r="H18" s="26">
        <v>1.4639520645141599</v>
      </c>
      <c r="I18" s="26">
        <v>2.7586301829280413</v>
      </c>
    </row>
    <row r="19" spans="1:9" x14ac:dyDescent="0.2">
      <c r="A19" s="61" t="s">
        <v>496</v>
      </c>
      <c r="B19" s="22" t="s">
        <v>827</v>
      </c>
      <c r="C19" s="22" t="s">
        <v>497</v>
      </c>
      <c r="D19" s="23">
        <v>9.0703148926367202E-6</v>
      </c>
      <c r="E19" s="24">
        <v>1.9240665435791</v>
      </c>
      <c r="F19" s="24">
        <v>3.794912294935378</v>
      </c>
      <c r="G19" s="63">
        <v>2.3805388510835699E-5</v>
      </c>
      <c r="H19" s="24">
        <v>1.81655621528625</v>
      </c>
      <c r="I19" s="24">
        <v>3.522393812891877</v>
      </c>
    </row>
    <row r="20" spans="1:9" x14ac:dyDescent="0.2">
      <c r="A20" s="59" t="s">
        <v>483</v>
      </c>
      <c r="B20" s="1" t="s">
        <v>821</v>
      </c>
      <c r="C20" s="1" t="s">
        <v>484</v>
      </c>
      <c r="D20" s="25">
        <v>6.2023636750389204E-5</v>
      </c>
      <c r="E20" s="26">
        <v>1.74346828460693</v>
      </c>
      <c r="F20" s="26">
        <v>3.3483916493258712</v>
      </c>
      <c r="G20" s="60">
        <v>1.6739884143201302E-2</v>
      </c>
      <c r="H20" s="26">
        <v>0.92769312858581499</v>
      </c>
      <c r="I20" s="26">
        <v>1.9022318914833944</v>
      </c>
    </row>
    <row r="21" spans="1:9" x14ac:dyDescent="0.2">
      <c r="A21" s="61" t="s">
        <v>475</v>
      </c>
      <c r="B21" s="22" t="s">
        <v>817</v>
      </c>
      <c r="C21" s="22" t="s">
        <v>476</v>
      </c>
      <c r="D21" s="23">
        <v>2.3086482954304101E-4</v>
      </c>
      <c r="E21" s="24">
        <v>1.6741683483123799</v>
      </c>
      <c r="F21" s="24">
        <v>3.1913533370346787</v>
      </c>
      <c r="G21" s="63">
        <v>1.97491683039633E-3</v>
      </c>
      <c r="H21" s="24">
        <v>1.2297663688659699</v>
      </c>
      <c r="I21" s="24">
        <v>2.3452900696490797</v>
      </c>
    </row>
    <row r="22" spans="1:9" x14ac:dyDescent="0.2">
      <c r="A22" s="59" t="s">
        <v>469</v>
      </c>
      <c r="B22" s="1" t="s">
        <v>814</v>
      </c>
      <c r="C22" s="1" t="s">
        <v>470</v>
      </c>
      <c r="D22" s="25">
        <v>8.8437458168999401E-15</v>
      </c>
      <c r="E22" s="26">
        <v>1.5403344631195099</v>
      </c>
      <c r="F22" s="26">
        <v>2.9086192679947391</v>
      </c>
      <c r="G22" s="60">
        <v>2.7797697508411601E-13</v>
      </c>
      <c r="H22" s="26">
        <v>1.6126136779785201</v>
      </c>
      <c r="I22" s="26">
        <v>3.0580535665877342</v>
      </c>
    </row>
    <row r="23" spans="1:9" x14ac:dyDescent="0.2">
      <c r="A23" s="61" t="s">
        <v>449</v>
      </c>
      <c r="B23" s="22" t="s">
        <v>804</v>
      </c>
      <c r="C23" s="22" t="s">
        <v>450</v>
      </c>
      <c r="D23" s="23">
        <v>1.3978029492844901E-4</v>
      </c>
      <c r="E23" s="24">
        <v>1.4165720939636199</v>
      </c>
      <c r="F23" s="24">
        <v>2.6695047090893853</v>
      </c>
      <c r="G23" s="63">
        <v>2.4245647685821798E-3</v>
      </c>
      <c r="H23" s="24">
        <v>1.2623109817504901</v>
      </c>
      <c r="I23" s="24">
        <v>2.3987968472064369</v>
      </c>
    </row>
    <row r="24" spans="1:9" x14ac:dyDescent="0.2">
      <c r="A24" s="59" t="s">
        <v>445</v>
      </c>
      <c r="B24" s="1" t="s">
        <v>802</v>
      </c>
      <c r="C24" s="1" t="s">
        <v>446</v>
      </c>
      <c r="D24" s="25">
        <v>3.89045933047268E-4</v>
      </c>
      <c r="E24" s="26">
        <v>1.40948414802551</v>
      </c>
      <c r="F24" s="26">
        <v>2.6564216246806271</v>
      </c>
      <c r="G24" s="60">
        <v>9.3791948007886301E-4</v>
      </c>
      <c r="H24" s="26">
        <v>1.0997128486633301</v>
      </c>
      <c r="I24" s="26">
        <v>2.1431203199376432</v>
      </c>
    </row>
    <row r="25" spans="1:9" x14ac:dyDescent="0.2">
      <c r="A25" s="61" t="s">
        <v>442</v>
      </c>
      <c r="B25" s="22" t="s">
        <v>443</v>
      </c>
      <c r="C25" s="22" t="s">
        <v>444</v>
      </c>
      <c r="D25" s="23">
        <v>8.1029106458212396E-10</v>
      </c>
      <c r="E25" s="24">
        <v>1.4086930751800499</v>
      </c>
      <c r="F25" s="24">
        <v>2.654965428518183</v>
      </c>
      <c r="G25" s="63">
        <v>7.3098443579538198E-8</v>
      </c>
      <c r="H25" s="24">
        <v>1.17051458358765</v>
      </c>
      <c r="I25" s="24">
        <v>2.2509196891145247</v>
      </c>
    </row>
    <row r="26" spans="1:9" x14ac:dyDescent="0.2">
      <c r="A26" s="59" t="s">
        <v>428</v>
      </c>
      <c r="B26" s="1" t="s">
        <v>795</v>
      </c>
      <c r="C26" s="1" t="s">
        <v>429</v>
      </c>
      <c r="D26" s="25">
        <v>4.65729736524826E-5</v>
      </c>
      <c r="E26" s="26">
        <v>1.3215703964233401</v>
      </c>
      <c r="F26" s="26">
        <v>2.4993802326304482</v>
      </c>
      <c r="G26" s="60">
        <v>1.76670381794857E-2</v>
      </c>
      <c r="H26" s="26">
        <v>0.61900424957275402</v>
      </c>
      <c r="I26" s="26">
        <v>1.5358147935598123</v>
      </c>
    </row>
    <row r="27" spans="1:9" x14ac:dyDescent="0.2">
      <c r="A27" s="61" t="s">
        <v>422</v>
      </c>
      <c r="B27" s="22" t="s">
        <v>792</v>
      </c>
      <c r="C27" s="22" t="s">
        <v>423</v>
      </c>
      <c r="D27" s="23">
        <v>7.8661763810919795E-4</v>
      </c>
      <c r="E27" s="24">
        <v>1.2769920825958301</v>
      </c>
      <c r="F27" s="24">
        <v>2.4233320217562699</v>
      </c>
      <c r="G27" s="63">
        <v>8.2955415508824803E-3</v>
      </c>
      <c r="H27" s="24">
        <v>1.0971262454986599</v>
      </c>
      <c r="I27" s="24">
        <v>2.1392813690575179</v>
      </c>
    </row>
    <row r="28" spans="1:9" x14ac:dyDescent="0.2">
      <c r="A28" s="59" t="s">
        <v>416</v>
      </c>
      <c r="B28" s="1" t="s">
        <v>789</v>
      </c>
      <c r="C28" s="1" t="s">
        <v>417</v>
      </c>
      <c r="D28" s="25">
        <v>1.82590314565995E-9</v>
      </c>
      <c r="E28" s="26">
        <v>1.2327675819396999</v>
      </c>
      <c r="F28" s="26">
        <v>2.3501740134875542</v>
      </c>
      <c r="G28" s="60">
        <v>1.09658285089906E-11</v>
      </c>
      <c r="H28" s="26">
        <v>1.7423062324523899</v>
      </c>
      <c r="I28" s="26">
        <v>3.3456956955793102</v>
      </c>
    </row>
    <row r="29" spans="1:9" x14ac:dyDescent="0.2">
      <c r="A29" s="61" t="s">
        <v>412</v>
      </c>
      <c r="B29" s="22" t="s">
        <v>787</v>
      </c>
      <c r="C29" s="22" t="s">
        <v>413</v>
      </c>
      <c r="D29" s="23">
        <v>3.9863294045713499E-7</v>
      </c>
      <c r="E29" s="24">
        <v>1.19870758056641</v>
      </c>
      <c r="F29" s="24">
        <v>2.2953395388608167</v>
      </c>
      <c r="G29" s="63">
        <v>8.1380896404912003E-8</v>
      </c>
      <c r="H29" s="24">
        <v>1.4073131084442101</v>
      </c>
      <c r="I29" s="24">
        <v>2.6524271150152847</v>
      </c>
    </row>
    <row r="30" spans="1:9" x14ac:dyDescent="0.2">
      <c r="A30" s="59" t="s">
        <v>397</v>
      </c>
      <c r="B30" s="1" t="s">
        <v>781</v>
      </c>
      <c r="C30" s="1" t="s">
        <v>398</v>
      </c>
      <c r="D30" s="25">
        <v>2.0185828961204601E-4</v>
      </c>
      <c r="E30" s="26">
        <v>1.07972741127014</v>
      </c>
      <c r="F30" s="26">
        <v>2.1136366841908831</v>
      </c>
      <c r="G30" s="60">
        <v>1.1446131888584101E-4</v>
      </c>
      <c r="H30" s="26">
        <v>1.28102350234985</v>
      </c>
      <c r="I30" s="26">
        <v>2.4301131714589177</v>
      </c>
    </row>
    <row r="31" spans="1:9" x14ac:dyDescent="0.2">
      <c r="A31" s="61" t="s">
        <v>383</v>
      </c>
      <c r="B31" s="22" t="s">
        <v>774</v>
      </c>
      <c r="C31" s="22" t="s">
        <v>384</v>
      </c>
      <c r="D31" s="23">
        <v>8.1537881314789704E-3</v>
      </c>
      <c r="E31" s="24">
        <v>1.02015829086304</v>
      </c>
      <c r="F31" s="24">
        <v>2.0281414727541995</v>
      </c>
      <c r="G31" s="63">
        <v>6.22217567682622E-3</v>
      </c>
      <c r="H31" s="24">
        <v>1.3356416225433401</v>
      </c>
      <c r="I31" s="24">
        <v>2.5238770342845167</v>
      </c>
    </row>
    <row r="32" spans="1:9" x14ac:dyDescent="0.2">
      <c r="A32" s="59" t="s">
        <v>364</v>
      </c>
      <c r="B32" s="1" t="s">
        <v>765</v>
      </c>
      <c r="C32" s="1" t="s">
        <v>365</v>
      </c>
      <c r="D32" s="25">
        <v>7.8367609686904099E-7</v>
      </c>
      <c r="E32" s="26">
        <v>0.95527195930481001</v>
      </c>
      <c r="F32" s="26">
        <v>1.9389451057472624</v>
      </c>
      <c r="G32" s="60">
        <v>2.1706009822626401E-5</v>
      </c>
      <c r="H32" s="26">
        <v>0.79929208755493197</v>
      </c>
      <c r="I32" s="26">
        <v>1.7402469995782803</v>
      </c>
    </row>
    <row r="33" spans="1:9" x14ac:dyDescent="0.2">
      <c r="A33" s="61" t="s">
        <v>337</v>
      </c>
      <c r="B33" s="22" t="s">
        <v>754</v>
      </c>
      <c r="C33" s="22" t="s">
        <v>338</v>
      </c>
      <c r="D33" s="23">
        <v>3.98185285355038E-2</v>
      </c>
      <c r="E33" s="24">
        <v>0.82924818992614702</v>
      </c>
      <c r="F33" s="24">
        <v>1.7767592250998467</v>
      </c>
      <c r="G33" s="63">
        <v>1.9727121293261301E-2</v>
      </c>
      <c r="H33" s="24">
        <v>0.94286847114562999</v>
      </c>
      <c r="I33" s="24">
        <v>1.9223465906514838</v>
      </c>
    </row>
    <row r="34" spans="1:9" x14ac:dyDescent="0.2">
      <c r="A34" s="59" t="s">
        <v>313</v>
      </c>
      <c r="B34" s="1" t="s">
        <v>743</v>
      </c>
      <c r="C34" s="1" t="s">
        <v>314</v>
      </c>
      <c r="D34" s="25">
        <v>2.3440832818324898E-5</v>
      </c>
      <c r="E34" s="26">
        <v>0.73285293579101596</v>
      </c>
      <c r="F34" s="26">
        <v>1.661922302942848</v>
      </c>
      <c r="G34" s="60">
        <v>1.36799585673192E-5</v>
      </c>
      <c r="H34" s="26">
        <v>1.0390002727508501</v>
      </c>
      <c r="I34" s="26">
        <v>2.0548032672317693</v>
      </c>
    </row>
    <row r="35" spans="1:9" x14ac:dyDescent="0.2">
      <c r="A35" s="61" t="s">
        <v>311</v>
      </c>
      <c r="B35" s="22" t="s">
        <v>742</v>
      </c>
      <c r="C35" s="22" t="s">
        <v>312</v>
      </c>
      <c r="D35" s="23">
        <v>9.0302221366724401E-8</v>
      </c>
      <c r="E35" s="24">
        <v>0.72603964805603005</v>
      </c>
      <c r="F35" s="24">
        <v>1.654092193921441</v>
      </c>
      <c r="G35" s="63">
        <v>5.3237703513992304E-9</v>
      </c>
      <c r="H35" s="24">
        <v>1.28301358222961</v>
      </c>
      <c r="I35" s="24">
        <v>2.4334676270027216</v>
      </c>
    </row>
    <row r="36" spans="1:9" x14ac:dyDescent="0.2">
      <c r="A36" s="59" t="s">
        <v>309</v>
      </c>
      <c r="B36" s="1" t="s">
        <v>741</v>
      </c>
      <c r="C36" s="1" t="s">
        <v>310</v>
      </c>
      <c r="D36" s="25">
        <v>1.4456753759633299E-3</v>
      </c>
      <c r="E36" s="26">
        <v>0.72089982032775901</v>
      </c>
      <c r="F36" s="26">
        <v>1.64820971547409</v>
      </c>
      <c r="G36" s="60">
        <v>6.6532816813177106E-5</v>
      </c>
      <c r="H36" s="26">
        <v>1.0329742431640601</v>
      </c>
      <c r="I36" s="26">
        <v>2.0462384070791839</v>
      </c>
    </row>
    <row r="37" spans="1:9" x14ac:dyDescent="0.2">
      <c r="A37" s="64" t="s">
        <v>300</v>
      </c>
      <c r="B37" s="28" t="s">
        <v>301</v>
      </c>
      <c r="C37" s="28" t="s">
        <v>302</v>
      </c>
      <c r="D37" s="29">
        <v>4.9046949633052401E-5</v>
      </c>
      <c r="E37" s="30">
        <v>0.68628978729248002</v>
      </c>
      <c r="F37" s="30">
        <v>1.6091399297099536</v>
      </c>
      <c r="G37" s="65">
        <v>3.9414654617369801E-4</v>
      </c>
      <c r="H37" s="30">
        <v>0.61701083183288596</v>
      </c>
      <c r="I37" s="30">
        <v>1.5336941746891994</v>
      </c>
    </row>
  </sheetData>
  <mergeCells count="4">
    <mergeCell ref="D5:F5"/>
    <mergeCell ref="G5:I5"/>
    <mergeCell ref="A3:I3"/>
    <mergeCell ref="A1:I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B1" workbookViewId="0">
      <selection activeCell="C9" sqref="C9"/>
    </sheetView>
  </sheetViews>
  <sheetFormatPr baseColWidth="10" defaultRowHeight="12.75" x14ac:dyDescent="0.2"/>
  <cols>
    <col min="1" max="1" width="24.85546875" style="4" bestFit="1" customWidth="1"/>
    <col min="2" max="2" width="13.28515625" style="4" bestFit="1" customWidth="1"/>
    <col min="3" max="3" width="43.42578125" style="4" bestFit="1" customWidth="1"/>
    <col min="4" max="4" width="8.42578125" style="4" bestFit="1" customWidth="1"/>
    <col min="5" max="5" width="16.28515625" style="4" bestFit="1" customWidth="1"/>
    <col min="6" max="6" width="5.7109375" style="4" bestFit="1" customWidth="1"/>
    <col min="7" max="7" width="8.85546875" style="4" bestFit="1" customWidth="1"/>
    <col min="8" max="8" width="17.28515625" style="4" bestFit="1" customWidth="1"/>
    <col min="9" max="9" width="6.7109375" style="4" bestFit="1" customWidth="1"/>
    <col min="10" max="10" width="11.42578125" style="4"/>
    <col min="11" max="16384" width="11.42578125" style="1"/>
  </cols>
  <sheetData>
    <row r="1" spans="1:10" ht="18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1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" x14ac:dyDescent="0.25">
      <c r="A3" s="79" t="s">
        <v>1703</v>
      </c>
      <c r="B3" s="79"/>
      <c r="C3" s="79"/>
      <c r="D3" s="79"/>
      <c r="E3" s="79"/>
      <c r="F3" s="79"/>
      <c r="G3" s="79"/>
      <c r="H3" s="79"/>
      <c r="I3" s="79"/>
      <c r="J3" s="1"/>
    </row>
    <row r="4" spans="1:10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">
      <c r="D5" s="81" t="s">
        <v>1696</v>
      </c>
      <c r="E5" s="81"/>
      <c r="F5" s="81"/>
      <c r="G5" s="81" t="s">
        <v>1692</v>
      </c>
      <c r="H5" s="81"/>
      <c r="I5" s="81"/>
    </row>
    <row r="6" spans="1:10" x14ac:dyDescent="0.2">
      <c r="A6" s="7" t="s">
        <v>1687</v>
      </c>
      <c r="B6" s="7" t="s">
        <v>1685</v>
      </c>
      <c r="C6" s="7" t="s">
        <v>1686</v>
      </c>
      <c r="D6" s="48" t="s">
        <v>1688</v>
      </c>
      <c r="E6" s="48" t="s">
        <v>1689</v>
      </c>
      <c r="F6" s="49" t="s">
        <v>871</v>
      </c>
      <c r="G6" s="58" t="s">
        <v>1688</v>
      </c>
      <c r="H6" s="48" t="s">
        <v>1689</v>
      </c>
      <c r="I6" s="49" t="s">
        <v>871</v>
      </c>
    </row>
    <row r="7" spans="1:10" x14ac:dyDescent="0.2">
      <c r="A7" s="52" t="s">
        <v>180</v>
      </c>
      <c r="B7" s="52" t="s">
        <v>182</v>
      </c>
      <c r="C7" s="52" t="s">
        <v>181</v>
      </c>
      <c r="D7" s="39">
        <v>7.0963990877384002E-6</v>
      </c>
      <c r="E7" s="40">
        <v>-0.88613677024841297</v>
      </c>
      <c r="F7" s="40">
        <v>1.848220351411803</v>
      </c>
      <c r="G7" s="54">
        <v>2.35893493621017E-7</v>
      </c>
      <c r="H7" s="40">
        <v>0.65664267539978005</v>
      </c>
      <c r="I7" s="40">
        <v>1.5764098568658931</v>
      </c>
    </row>
    <row r="8" spans="1:10" x14ac:dyDescent="0.2">
      <c r="A8" s="1" t="s">
        <v>199</v>
      </c>
      <c r="B8" s="1" t="s">
        <v>201</v>
      </c>
      <c r="C8" s="1" t="s">
        <v>200</v>
      </c>
      <c r="D8" s="10">
        <v>1.2871137825119899E-4</v>
      </c>
      <c r="E8" s="20">
        <v>-0.82517361640930198</v>
      </c>
      <c r="F8" s="20">
        <v>1.7717482406147353</v>
      </c>
      <c r="G8" s="55">
        <v>3.9684659049175902E-4</v>
      </c>
      <c r="H8" s="20">
        <v>0.68523168563842796</v>
      </c>
      <c r="I8" s="20">
        <v>1.6079601866924227</v>
      </c>
    </row>
    <row r="9" spans="1:10" x14ac:dyDescent="0.2">
      <c r="A9" s="22" t="s">
        <v>234</v>
      </c>
      <c r="B9" s="22" t="s">
        <v>235</v>
      </c>
      <c r="C9" s="22" t="s">
        <v>709</v>
      </c>
      <c r="D9" s="16">
        <v>5.4211453619650997E-2</v>
      </c>
      <c r="E9" s="17">
        <v>-0.71338653564453103</v>
      </c>
      <c r="F9" s="17">
        <v>1.6396484610344413</v>
      </c>
      <c r="G9" s="56">
        <v>3.7342697656726999E-3</v>
      </c>
      <c r="H9" s="17">
        <v>0.62810945510864302</v>
      </c>
      <c r="I9" s="17">
        <v>1.5455383525244322</v>
      </c>
    </row>
    <row r="10" spans="1:10" x14ac:dyDescent="0.2">
      <c r="A10" s="27" t="s">
        <v>254</v>
      </c>
      <c r="B10" s="27" t="s">
        <v>256</v>
      </c>
      <c r="C10" s="27" t="s">
        <v>255</v>
      </c>
      <c r="D10" s="50">
        <v>2.03361960899043E-6</v>
      </c>
      <c r="E10" s="51">
        <v>-0.66770935058593806</v>
      </c>
      <c r="F10" s="51">
        <v>1.5885487344418694</v>
      </c>
      <c r="G10" s="57">
        <v>1.7056203352345301E-6</v>
      </c>
      <c r="H10" s="51">
        <v>0.710057973861694</v>
      </c>
      <c r="I10" s="51">
        <v>1.6358698522740012</v>
      </c>
    </row>
    <row r="11" spans="1:10" x14ac:dyDescent="0.2">
      <c r="A11" s="53"/>
      <c r="B11" s="53"/>
      <c r="C11" s="53"/>
      <c r="D11" s="12"/>
      <c r="E11" s="21"/>
      <c r="F11" s="21"/>
      <c r="G11" s="12"/>
      <c r="H11" s="21"/>
      <c r="I11" s="21"/>
    </row>
    <row r="12" spans="1:10" x14ac:dyDescent="0.2">
      <c r="A12" s="53"/>
      <c r="B12" s="53"/>
      <c r="C12" s="53"/>
      <c r="D12" s="12"/>
      <c r="E12" s="21"/>
      <c r="F12" s="21"/>
      <c r="G12" s="12"/>
      <c r="H12" s="21"/>
      <c r="I12" s="21"/>
    </row>
    <row r="13" spans="1:10" x14ac:dyDescent="0.2">
      <c r="A13" s="53"/>
      <c r="B13" s="53"/>
      <c r="C13" s="53"/>
      <c r="D13" s="12"/>
      <c r="E13" s="21"/>
      <c r="F13" s="21"/>
      <c r="G13" s="12"/>
      <c r="H13" s="21"/>
      <c r="I13" s="21"/>
    </row>
    <row r="14" spans="1:10" x14ac:dyDescent="0.2">
      <c r="D14" s="82" t="s">
        <v>1693</v>
      </c>
      <c r="E14" s="82"/>
      <c r="F14" s="82"/>
      <c r="G14" s="81" t="s">
        <v>1697</v>
      </c>
      <c r="H14" s="81"/>
      <c r="I14" s="81"/>
    </row>
    <row r="15" spans="1:10" x14ac:dyDescent="0.2">
      <c r="A15" s="7" t="s">
        <v>1687</v>
      </c>
      <c r="B15" s="7" t="s">
        <v>1685</v>
      </c>
      <c r="C15" s="7" t="s">
        <v>1686</v>
      </c>
      <c r="D15" s="48" t="s">
        <v>1688</v>
      </c>
      <c r="E15" s="48" t="s">
        <v>1689</v>
      </c>
      <c r="F15" s="49" t="s">
        <v>871</v>
      </c>
      <c r="G15" s="58" t="s">
        <v>1688</v>
      </c>
      <c r="H15" s="48" t="s">
        <v>1689</v>
      </c>
      <c r="I15" s="49" t="s">
        <v>871</v>
      </c>
    </row>
    <row r="16" spans="1:10" x14ac:dyDescent="0.2">
      <c r="A16" s="52" t="s">
        <v>347</v>
      </c>
      <c r="B16" s="52" t="s">
        <v>349</v>
      </c>
      <c r="C16" s="52" t="s">
        <v>348</v>
      </c>
      <c r="D16" s="39">
        <v>4.2145515780009302E-2</v>
      </c>
      <c r="E16" s="40">
        <v>0.85540652275085405</v>
      </c>
      <c r="F16" s="40">
        <v>1.8092684991570056</v>
      </c>
      <c r="G16" s="54">
        <v>1.2859939934538999E-3</v>
      </c>
      <c r="H16" s="40">
        <v>-1.29124236106873</v>
      </c>
      <c r="I16" s="40">
        <v>2.4473871889344951</v>
      </c>
    </row>
    <row r="17" spans="1:9" x14ac:dyDescent="0.2">
      <c r="A17" s="1" t="s">
        <v>362</v>
      </c>
      <c r="B17" s="1" t="s">
        <v>363</v>
      </c>
      <c r="C17" s="1" t="s">
        <v>4</v>
      </c>
      <c r="D17" s="10">
        <v>6.1139838384090399E-9</v>
      </c>
      <c r="E17" s="20">
        <v>0.93741202354431197</v>
      </c>
      <c r="F17" s="20">
        <v>1.9150897744511164</v>
      </c>
      <c r="G17" s="55">
        <v>9.6934306248029694E-8</v>
      </c>
      <c r="H17" s="20">
        <v>-1.2822732925414999</v>
      </c>
      <c r="I17" s="20">
        <v>2.4322192627784904</v>
      </c>
    </row>
    <row r="18" spans="1:9" x14ac:dyDescent="0.2">
      <c r="A18" s="22" t="s">
        <v>391</v>
      </c>
      <c r="B18" s="22" t="s">
        <v>392</v>
      </c>
      <c r="C18" s="22" t="s">
        <v>4</v>
      </c>
      <c r="D18" s="16">
        <v>3.7874328611717703E-7</v>
      </c>
      <c r="E18" s="17">
        <v>1.0476047992706301</v>
      </c>
      <c r="F18" s="17">
        <v>2.0670951508628779</v>
      </c>
      <c r="G18" s="56">
        <v>5.9532886724483203E-2</v>
      </c>
      <c r="H18" s="17">
        <v>-0.91344833374023404</v>
      </c>
      <c r="I18" s="17">
        <v>1.8835421700956805</v>
      </c>
    </row>
    <row r="19" spans="1:9" x14ac:dyDescent="0.2">
      <c r="A19" s="1" t="s">
        <v>537</v>
      </c>
      <c r="B19" s="1" t="s">
        <v>539</v>
      </c>
      <c r="C19" s="1" t="s">
        <v>538</v>
      </c>
      <c r="D19" s="10">
        <v>9.6087757925506E-4</v>
      </c>
      <c r="E19" s="20">
        <v>2.62424516677856</v>
      </c>
      <c r="F19" s="20">
        <v>6.1656165421357088</v>
      </c>
      <c r="G19" s="55">
        <v>3.2601718821676097E-2</v>
      </c>
      <c r="H19" s="20">
        <v>-1.93498635292053</v>
      </c>
      <c r="I19" s="20">
        <v>3.823745099736974</v>
      </c>
    </row>
    <row r="20" spans="1:9" x14ac:dyDescent="0.2">
      <c r="A20" s="22" t="s">
        <v>567</v>
      </c>
      <c r="B20" s="22" t="s">
        <v>569</v>
      </c>
      <c r="C20" s="22" t="s">
        <v>568</v>
      </c>
      <c r="D20" s="16">
        <v>4.9222366062485599E-5</v>
      </c>
      <c r="E20" s="17">
        <v>3.1470503807067902</v>
      </c>
      <c r="F20" s="17">
        <v>8.8584260177370435</v>
      </c>
      <c r="G20" s="56">
        <v>6.2974097902437007E-2</v>
      </c>
      <c r="H20" s="17">
        <v>-1.1045196056366</v>
      </c>
      <c r="I20" s="17">
        <v>2.1502726553054576</v>
      </c>
    </row>
    <row r="21" spans="1:9" x14ac:dyDescent="0.2">
      <c r="A21" s="27" t="s">
        <v>572</v>
      </c>
      <c r="B21" s="27" t="s">
        <v>574</v>
      </c>
      <c r="C21" s="27" t="s">
        <v>573</v>
      </c>
      <c r="D21" s="50">
        <v>1.6455536439517399E-4</v>
      </c>
      <c r="E21" s="51">
        <v>3.1884737014770499</v>
      </c>
      <c r="F21" s="51">
        <v>9.1164598689930259</v>
      </c>
      <c r="G21" s="57">
        <v>1.7361267437355499E-2</v>
      </c>
      <c r="H21" s="51">
        <v>-1.7256875038146999</v>
      </c>
      <c r="I21" s="51">
        <v>3.3073769989741533</v>
      </c>
    </row>
  </sheetData>
  <mergeCells count="6">
    <mergeCell ref="D14:F14"/>
    <mergeCell ref="D5:F5"/>
    <mergeCell ref="G5:I5"/>
    <mergeCell ref="G14:I14"/>
    <mergeCell ref="A1:I1"/>
    <mergeCell ref="A3:I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Suppl. table 2</vt:lpstr>
      <vt:lpstr>Suppl. table 3</vt:lpstr>
      <vt:lpstr>Suppl. table 4</vt:lpstr>
      <vt:lpstr>Suppl. table 5</vt:lpstr>
      <vt:lpstr>Suppl. table 6</vt:lpstr>
      <vt:lpstr>Suppl. table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</dc:creator>
  <cp:lastModifiedBy>Katrin</cp:lastModifiedBy>
  <dcterms:created xsi:type="dcterms:W3CDTF">2019-10-17T12:00:59Z</dcterms:created>
  <dcterms:modified xsi:type="dcterms:W3CDTF">2019-10-28T14:30:59Z</dcterms:modified>
</cp:coreProperties>
</file>